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КЛ №9" sheetId="1" r:id="rId1"/>
  </sheets>
  <definedNames>
    <definedName name="_xlnm.Print_Area" localSheetId="0">'ДКЛ №9'!$A$1:$H$64</definedName>
  </definedNames>
  <calcPr fullCalcOnLoad="1"/>
</workbook>
</file>

<file path=xl/sharedStrings.xml><?xml version="1.0" encoding="utf-8"?>
<sst xmlns="http://schemas.openxmlformats.org/spreadsheetml/2006/main" count="108" uniqueCount="105">
  <si>
    <t>Предмет закупівлі </t>
  </si>
  <si>
    <t>Код КЕКВ (для бюджетних коштів)  </t>
  </si>
  <si>
    <t>Процедура закупівлі  </t>
  </si>
  <si>
    <t>Орієнтовний початок проведення процедури закупівлі  </t>
  </si>
  <si>
    <t>Примітки </t>
  </si>
  <si>
    <t>1  </t>
  </si>
  <si>
    <t>2  </t>
  </si>
  <si>
    <t xml:space="preserve">(найменування замовника, індентифікаційний код за ЄДРПОУ) </t>
  </si>
  <si>
    <t>Дитяча клінічна лікарня № 9 Подільського району м.Києва,  05492290</t>
  </si>
  <si>
    <t>Очікувана вартість предмету закупівлі</t>
  </si>
  <si>
    <t>Підрозділ(и) (особа(и)), яких планується залучити до підготовки тендерної документації  конкурсних торгів(запиту ціновихпропозицій, кваліфікаційної документації)  </t>
  </si>
  <si>
    <t>Планово економічний відділ,  Єрмакова Олена Миколаївна</t>
  </si>
  <si>
    <t>____________</t>
  </si>
  <si>
    <t>( прізвище, ініціали)  </t>
  </si>
  <si>
    <t>(підпис)  </t>
  </si>
  <si>
    <t>26.07.2010 р. №922 </t>
  </si>
  <si>
    <t xml:space="preserve"> на 2015 рік</t>
  </si>
  <si>
    <t>Додаток до річного плану закупівель</t>
  </si>
  <si>
    <t>Мило, засоби мийні та засоби для чищення</t>
  </si>
  <si>
    <t xml:space="preserve"> 20.41.3</t>
  </si>
  <si>
    <t>Убори наголовні захисні;ручкидля писання та олівці,дошки, штемпелі для друкування,опечатування та нумерування; стрічка до друкарських машинок,штемпельні подушечки</t>
  </si>
  <si>
    <t>32.99.1</t>
  </si>
  <si>
    <t>Папір та картон оброблені</t>
  </si>
  <si>
    <t>17.12.7</t>
  </si>
  <si>
    <t>Лампи розжарювання та газорозрядні електричні; лампи дугові</t>
  </si>
  <si>
    <t>27.40.1</t>
  </si>
  <si>
    <t>25.72.1</t>
  </si>
  <si>
    <t>Замки та завіси</t>
  </si>
  <si>
    <t>32.91.1</t>
  </si>
  <si>
    <t>Мітла та щітки</t>
  </si>
  <si>
    <t>Марки поштові</t>
  </si>
  <si>
    <t>58.19.1</t>
  </si>
  <si>
    <t>Машини бухгалтерські</t>
  </si>
  <si>
    <t>28.23.1</t>
  </si>
  <si>
    <t xml:space="preserve">22.19.7             </t>
  </si>
  <si>
    <t>Вироби з вулканізованої гуми</t>
  </si>
  <si>
    <t>20.14.7</t>
  </si>
  <si>
    <t>Продукти хімічні органічні, основні, різноманітні</t>
  </si>
  <si>
    <t>20.13.3</t>
  </si>
  <si>
    <t>Солі металів галоїдні; гіпохлорити, хлорати й перхлорати</t>
  </si>
  <si>
    <t>32.50.1</t>
  </si>
  <si>
    <t>Інструменти і прилади медичні, хірургічні та стоматологічні</t>
  </si>
  <si>
    <t xml:space="preserve">Гази промислові </t>
  </si>
  <si>
    <t>20..11.1</t>
  </si>
  <si>
    <t>21.20.2</t>
  </si>
  <si>
    <t xml:space="preserve">Препарати фармацевтичні інші </t>
  </si>
  <si>
    <t>17.14.2</t>
  </si>
  <si>
    <t>Папір некрейдований</t>
  </si>
  <si>
    <t>20.59.5</t>
  </si>
  <si>
    <t>Продукти хімічні різноманітні</t>
  </si>
  <si>
    <t xml:space="preserve"> Провітаміни, вітаміни й гормони; глікозиди та алкалоїди рослинного походження та їхні похідні; антибіотики</t>
  </si>
  <si>
    <t>21.10.5</t>
  </si>
  <si>
    <t>21.20.1</t>
  </si>
  <si>
    <t>Препарати фармацевтичні (Ліки)</t>
  </si>
  <si>
    <t>20.59.1</t>
  </si>
  <si>
    <t>Фотопластинки й фотоплівка, плівка для миттєвого друку,фотохімікати та фотографічні незмішані речовини</t>
  </si>
  <si>
    <t>10.51.1</t>
  </si>
  <si>
    <t>Молоко та вершки, рідинні оброблені</t>
  </si>
  <si>
    <t>10.51.4</t>
  </si>
  <si>
    <t>Сир  сичужний, твердий. Сир кисломолочний, м'який</t>
  </si>
  <si>
    <t>01.13.4</t>
  </si>
  <si>
    <t>Овочі свіжі</t>
  </si>
  <si>
    <t>10.73.1</t>
  </si>
  <si>
    <t>Вироби макаронні</t>
  </si>
  <si>
    <t>10.61.3</t>
  </si>
  <si>
    <t>Крупи</t>
  </si>
  <si>
    <t>10.61.1</t>
  </si>
  <si>
    <t>Рис</t>
  </si>
  <si>
    <t>01.47.2</t>
  </si>
  <si>
    <t>Яйця курячі</t>
  </si>
  <si>
    <t>М'ясо свійської птиці</t>
  </si>
  <si>
    <t>10.12.2</t>
  </si>
  <si>
    <t>10.84.3</t>
  </si>
  <si>
    <t>Сіль</t>
  </si>
  <si>
    <t>10.32.1</t>
  </si>
  <si>
    <t>Соки</t>
  </si>
  <si>
    <t>10.81.1</t>
  </si>
  <si>
    <t>Цукор</t>
  </si>
  <si>
    <t>15.33.2</t>
  </si>
  <si>
    <t xml:space="preserve">                                        Продукти готові, консерви овочеві та плодові </t>
  </si>
  <si>
    <t>10.72.1</t>
  </si>
  <si>
    <t>Вироби хлібобулочні</t>
  </si>
  <si>
    <t>Послуги геологічні, геофізичні та пов'язані з ними вишукувальні та консультаційні послуги</t>
  </si>
  <si>
    <t>71.12.3</t>
  </si>
  <si>
    <t>Послуги щодо консультування стосовно систем і програмного забезпечення</t>
  </si>
  <si>
    <t>62.01.2</t>
  </si>
  <si>
    <t>Збирання безпечних відходів, непридатних для вторинного використання</t>
  </si>
  <si>
    <t>38.11.2</t>
  </si>
  <si>
    <t>Послуги щодо очищування, інші</t>
  </si>
  <si>
    <t>81.29.1</t>
  </si>
  <si>
    <t>Послуги щодо передавання даних і повідомлень</t>
  </si>
  <si>
    <t>61.10.1</t>
  </si>
  <si>
    <t>Ремонтування та технічне обслуговування машин загальної призначеності</t>
  </si>
  <si>
    <t>33.13.1</t>
  </si>
  <si>
    <t>Послуги щодо технічного випробування й аналізування, інші</t>
  </si>
  <si>
    <t>71.20.1</t>
  </si>
  <si>
    <t>Послуги з обробки даних , розміщування інформації на веб-узлах, щодо програмного застосування та інші послуги щодо забезпечення інформаційно- технологічною інфраструктурою</t>
  </si>
  <si>
    <t>63.12.1</t>
  </si>
  <si>
    <t xml:space="preserve">                        з конкурсних торгів</t>
  </si>
  <si>
    <t xml:space="preserve">                                 Голова  комітету  </t>
  </si>
  <si>
    <t>36.00.2</t>
  </si>
  <si>
    <t>договір відшкодування КП "Куренівське"</t>
  </si>
  <si>
    <t>Оплата водопостачання та водовідведення</t>
  </si>
  <si>
    <t>Роботи з підготовки до опалювального сезону</t>
  </si>
  <si>
    <t>О. Ващенко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</si>
</sst>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&quot;;\-#,##0&quot;грн&quot;"/>
    <numFmt numFmtId="181" formatCode="#,##0&quot;грн&quot;;[Red]\-#,##0&quot;грн&quot;"/>
    <numFmt numFmtId="182" formatCode="#,##0.00&quot;грн&quot;;\-#,##0.00&quot;грн&quot;"/>
    <numFmt numFmtId="183" formatCode="#,##0.00&quot;грн&quot;;[Red]\-#,##0.00&quot;грн&quot;"/>
    <numFmt numFmtId="184" formatCode="_-* #,##0&quot;грн&quot;_-;\-* #,##0&quot;грн&quot;_-;_-* &quot;-&quot;&quot;грн&quot;_-;_-@_-"/>
    <numFmt numFmtId="185" formatCode="_-* #,##0_г_р_н_-;\-* #,##0_г_р_н_-;_-* &quot;-&quot;_г_р_н_-;_-@_-"/>
    <numFmt numFmtId="186" formatCode="_-* #,##0.00&quot;грн&quot;_-;\-* #,##0.00&quot;грн&quot;_-;_-* &quot;-&quot;??&quot;грн&quot;_-;_-@_-"/>
    <numFmt numFmtId="187" formatCode="_-* #,##0.00_г_р_н_-;\-* #,##0.00_г_р_н_-;_-* &quot;-&quot;??_г_р_н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[$-FC19]d\ mmmm\ yyyy\ &quot;г.&quot;"/>
    <numFmt numFmtId="210" formatCode="0.000"/>
  </numFmts>
  <fonts count="47">
    <font>
      <sz val="10"/>
      <name val="Arial"/>
      <family val="0"/>
    </font>
    <font>
      <b/>
      <sz val="13.5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Arial"/>
      <family val="0"/>
    </font>
    <font>
      <b/>
      <sz val="12"/>
      <name val="Arial"/>
      <family val="2"/>
    </font>
    <font>
      <sz val="12"/>
      <color indexed="63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1"/>
      <name val="Arial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49" fontId="2" fillId="0" borderId="20" xfId="0" applyNumberFormat="1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horizontal="center"/>
    </xf>
    <xf numFmtId="0" fontId="4" fillId="0" borderId="12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22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23" xfId="0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4" fillId="0" borderId="21" xfId="0" applyFont="1" applyBorder="1" applyAlignment="1">
      <alignment horizontal="center" wrapText="1"/>
    </xf>
    <xf numFmtId="0" fontId="2" fillId="0" borderId="23" xfId="0" applyFont="1" applyFill="1" applyBorder="1" applyAlignment="1">
      <alignment wrapText="1"/>
    </xf>
    <xf numFmtId="49" fontId="0" fillId="0" borderId="16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20" xfId="0" applyFill="1" applyBorder="1" applyAlignment="1">
      <alignment/>
    </xf>
    <xf numFmtId="0" fontId="0" fillId="0" borderId="16" xfId="0" applyFill="1" applyBorder="1" applyAlignment="1">
      <alignment/>
    </xf>
    <xf numFmtId="0" fontId="2" fillId="0" borderId="23" xfId="0" applyFont="1" applyBorder="1" applyAlignment="1">
      <alignment wrapText="1"/>
    </xf>
    <xf numFmtId="0" fontId="0" fillId="0" borderId="18" xfId="0" applyBorder="1" applyAlignment="1">
      <alignment horizontal="center" wrapText="1"/>
    </xf>
    <xf numFmtId="49" fontId="0" fillId="0" borderId="16" xfId="0" applyNumberFormat="1" applyBorder="1" applyAlignment="1">
      <alignment/>
    </xf>
    <xf numFmtId="0" fontId="4" fillId="0" borderId="23" xfId="0" applyNumberFormat="1" applyFont="1" applyFill="1" applyBorder="1" applyAlignment="1">
      <alignment wrapText="1"/>
    </xf>
    <xf numFmtId="0" fontId="0" fillId="0" borderId="18" xfId="0" applyFill="1" applyBorder="1" applyAlignment="1">
      <alignment horizontal="center"/>
    </xf>
    <xf numFmtId="0" fontId="2" fillId="0" borderId="23" xfId="0" applyFont="1" applyBorder="1" applyAlignment="1">
      <alignment horizontal="left" wrapText="1"/>
    </xf>
    <xf numFmtId="49" fontId="0" fillId="0" borderId="20" xfId="0" applyNumberFormat="1" applyFill="1" applyBorder="1" applyAlignment="1">
      <alignment/>
    </xf>
    <xf numFmtId="0" fontId="9" fillId="0" borderId="0" xfId="0" applyFont="1" applyAlignment="1">
      <alignment/>
    </xf>
    <xf numFmtId="49" fontId="0" fillId="0" borderId="16" xfId="0" applyNumberFormat="1" applyFill="1" applyBorder="1" applyAlignment="1">
      <alignment/>
    </xf>
    <xf numFmtId="0" fontId="9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4" xfId="0" applyFont="1" applyBorder="1" applyAlignment="1">
      <alignment wrapText="1"/>
    </xf>
    <xf numFmtId="0" fontId="2" fillId="0" borderId="18" xfId="0" applyFont="1" applyBorder="1" applyAlignment="1">
      <alignment horizontal="center"/>
    </xf>
    <xf numFmtId="0" fontId="12" fillId="0" borderId="11" xfId="0" applyFont="1" applyBorder="1" applyAlignment="1">
      <alignment horizontal="center" wrapText="1"/>
    </xf>
    <xf numFmtId="0" fontId="2" fillId="0" borderId="14" xfId="0" applyFont="1" applyFill="1" applyBorder="1" applyAlignment="1">
      <alignment wrapText="1"/>
    </xf>
    <xf numFmtId="49" fontId="0" fillId="0" borderId="19" xfId="0" applyNumberFormat="1" applyFill="1" applyBorder="1" applyAlignment="1">
      <alignment/>
    </xf>
    <xf numFmtId="0" fontId="10" fillId="0" borderId="18" xfId="0" applyFont="1" applyFill="1" applyBorder="1" applyAlignment="1">
      <alignment wrapText="1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wrapText="1"/>
    </xf>
    <xf numFmtId="0" fontId="12" fillId="0" borderId="0" xfId="0" applyFont="1" applyAlignment="1">
      <alignment horizontal="center" wrapText="1"/>
    </xf>
    <xf numFmtId="0" fontId="0" fillId="0" borderId="25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2" fillId="33" borderId="1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2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23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view="pageBreakPreview" zoomScaleSheetLayoutView="100" zoomScalePageLayoutView="0" workbookViewId="0" topLeftCell="A48">
      <selection activeCell="D56" sqref="D56"/>
    </sheetView>
  </sheetViews>
  <sheetFormatPr defaultColWidth="9.140625" defaultRowHeight="12.75"/>
  <cols>
    <col min="1" max="1" width="11.00390625" style="0" customWidth="1"/>
    <col min="2" max="2" width="31.7109375" style="0" customWidth="1"/>
    <col min="3" max="3" width="12.421875" style="1" customWidth="1"/>
    <col min="4" max="4" width="29.28125" style="1" customWidth="1"/>
    <col min="5" max="5" width="13.00390625" style="0" customWidth="1"/>
    <col min="6" max="6" width="18.57421875" style="0" customWidth="1"/>
    <col min="7" max="7" width="36.421875" style="0" hidden="1" customWidth="1"/>
    <col min="8" max="8" width="24.00390625" style="64" customWidth="1"/>
    <col min="9" max="9" width="11.28125" style="0" customWidth="1"/>
    <col min="10" max="10" width="10.57421875" style="0" bestFit="1" customWidth="1"/>
  </cols>
  <sheetData>
    <row r="1" spans="7:8" ht="14.25" customHeight="1">
      <c r="G1" s="8" t="s">
        <v>15</v>
      </c>
      <c r="H1" s="63"/>
    </row>
    <row r="2" ht="16.5" customHeight="1">
      <c r="H2" s="63"/>
    </row>
    <row r="3" spans="2:8" ht="26.25" customHeight="1">
      <c r="B3" s="75" t="s">
        <v>17</v>
      </c>
      <c r="C3" s="75"/>
      <c r="D3" s="75"/>
      <c r="E3" s="75"/>
      <c r="F3" s="75"/>
      <c r="G3" s="75"/>
      <c r="H3" s="75"/>
    </row>
    <row r="4" spans="4:5" ht="15.75">
      <c r="D4" s="80" t="s">
        <v>16</v>
      </c>
      <c r="E4" s="80"/>
    </row>
    <row r="5" spans="2:8" ht="12.75" customHeight="1">
      <c r="B5" s="81" t="s">
        <v>8</v>
      </c>
      <c r="C5" s="81"/>
      <c r="D5" s="81"/>
      <c r="E5" s="81"/>
      <c r="F5" s="81"/>
      <c r="G5" s="81"/>
      <c r="H5" s="81"/>
    </row>
    <row r="6" spans="2:8" ht="12.75">
      <c r="B6" s="82" t="s">
        <v>7</v>
      </c>
      <c r="C6" s="82"/>
      <c r="D6" s="82"/>
      <c r="E6" s="82"/>
      <c r="F6" s="82"/>
      <c r="G6" s="82"/>
      <c r="H6" s="82"/>
    </row>
    <row r="8" spans="1:8" ht="78.75" customHeight="1">
      <c r="A8" s="78" t="s">
        <v>0</v>
      </c>
      <c r="B8" s="79"/>
      <c r="C8" s="12" t="s">
        <v>1</v>
      </c>
      <c r="D8" s="3" t="s">
        <v>9</v>
      </c>
      <c r="E8" s="3" t="s">
        <v>2</v>
      </c>
      <c r="F8" s="3" t="s">
        <v>3</v>
      </c>
      <c r="G8" s="3" t="s">
        <v>10</v>
      </c>
      <c r="H8" s="65" t="s">
        <v>4</v>
      </c>
    </row>
    <row r="9" spans="1:8" ht="16.5" customHeight="1">
      <c r="A9" s="78" t="s">
        <v>5</v>
      </c>
      <c r="B9" s="79"/>
      <c r="C9" s="4" t="s">
        <v>6</v>
      </c>
      <c r="D9" s="4">
        <v>3</v>
      </c>
      <c r="E9" s="4">
        <v>4</v>
      </c>
      <c r="F9" s="4">
        <v>5</v>
      </c>
      <c r="G9" s="4">
        <v>7</v>
      </c>
      <c r="H9" s="59">
        <v>6</v>
      </c>
    </row>
    <row r="10" spans="1:8" ht="45" customHeight="1">
      <c r="A10" s="13" t="s">
        <v>19</v>
      </c>
      <c r="B10" s="83" t="s">
        <v>18</v>
      </c>
      <c r="C10" s="85">
        <v>2210</v>
      </c>
      <c r="D10" s="85">
        <v>12477.94</v>
      </c>
      <c r="E10" s="85"/>
      <c r="F10" s="85"/>
      <c r="G10" s="96" t="s">
        <v>11</v>
      </c>
      <c r="H10" s="76"/>
    </row>
    <row r="11" spans="1:8" ht="29.25" customHeight="1">
      <c r="A11" s="14"/>
      <c r="B11" s="84"/>
      <c r="C11" s="86"/>
      <c r="D11" s="86"/>
      <c r="E11" s="86"/>
      <c r="F11" s="86"/>
      <c r="G11" s="97"/>
      <c r="H11" s="77"/>
    </row>
    <row r="12" spans="1:8" ht="29.25" customHeight="1">
      <c r="A12" s="13" t="s">
        <v>21</v>
      </c>
      <c r="B12" s="83" t="s">
        <v>20</v>
      </c>
      <c r="C12" s="85">
        <v>2210</v>
      </c>
      <c r="D12" s="85">
        <v>4000</v>
      </c>
      <c r="E12" s="85"/>
      <c r="F12" s="85"/>
      <c r="G12" s="10"/>
      <c r="H12" s="76"/>
    </row>
    <row r="13" spans="1:8" ht="95.25" customHeight="1">
      <c r="A13" s="18"/>
      <c r="B13" s="92"/>
      <c r="C13" s="86"/>
      <c r="D13" s="86"/>
      <c r="E13" s="86"/>
      <c r="F13" s="86"/>
      <c r="G13" s="10"/>
      <c r="H13" s="77"/>
    </row>
    <row r="14" spans="1:8" ht="35.25" customHeight="1">
      <c r="A14" s="21" t="s">
        <v>23</v>
      </c>
      <c r="B14" s="17" t="s">
        <v>22</v>
      </c>
      <c r="C14" s="20">
        <v>2210</v>
      </c>
      <c r="D14" s="20">
        <v>4000</v>
      </c>
      <c r="E14" s="20"/>
      <c r="F14" s="20"/>
      <c r="G14" s="10"/>
      <c r="H14" s="66"/>
    </row>
    <row r="15" spans="1:8" ht="56.25" customHeight="1">
      <c r="A15" s="19" t="s">
        <v>25</v>
      </c>
      <c r="B15" s="22" t="s">
        <v>24</v>
      </c>
      <c r="C15" s="20">
        <v>2210</v>
      </c>
      <c r="D15" s="20">
        <v>5200</v>
      </c>
      <c r="E15" s="20"/>
      <c r="F15" s="20"/>
      <c r="G15" s="10"/>
      <c r="H15" s="66"/>
    </row>
    <row r="16" spans="1:8" ht="33" customHeight="1">
      <c r="A16" s="19" t="s">
        <v>26</v>
      </c>
      <c r="B16" s="23" t="s">
        <v>27</v>
      </c>
      <c r="C16" s="9">
        <v>2210</v>
      </c>
      <c r="D16" s="9">
        <v>750</v>
      </c>
      <c r="E16" s="9"/>
      <c r="F16" s="9"/>
      <c r="G16" s="10"/>
      <c r="H16" s="66"/>
    </row>
    <row r="17" spans="1:8" ht="30" customHeight="1">
      <c r="A17" s="19" t="s">
        <v>28</v>
      </c>
      <c r="B17" s="23" t="s">
        <v>29</v>
      </c>
      <c r="C17" s="20">
        <v>2210</v>
      </c>
      <c r="D17" s="20">
        <v>500</v>
      </c>
      <c r="E17" s="20"/>
      <c r="F17" s="20"/>
      <c r="G17" s="10"/>
      <c r="H17" s="66"/>
    </row>
    <row r="18" spans="1:8" ht="27" customHeight="1">
      <c r="A18" s="19" t="s">
        <v>31</v>
      </c>
      <c r="B18" s="22" t="s">
        <v>30</v>
      </c>
      <c r="C18" s="4">
        <v>2210</v>
      </c>
      <c r="D18" s="4">
        <v>50</v>
      </c>
      <c r="E18" s="4"/>
      <c r="F18" s="4"/>
      <c r="G18" s="10"/>
      <c r="H18" s="66"/>
    </row>
    <row r="19" spans="1:8" ht="27.75" customHeight="1">
      <c r="A19" s="19" t="s">
        <v>33</v>
      </c>
      <c r="B19" s="23" t="s">
        <v>32</v>
      </c>
      <c r="C19" s="4">
        <v>2210</v>
      </c>
      <c r="D19" s="4">
        <v>500</v>
      </c>
      <c r="E19" s="4"/>
      <c r="F19" s="4"/>
      <c r="G19" s="10"/>
      <c r="H19" s="66"/>
    </row>
    <row r="20" spans="1:8" ht="30" customHeight="1">
      <c r="A20" s="29" t="s">
        <v>34</v>
      </c>
      <c r="B20" s="28" t="s">
        <v>35</v>
      </c>
      <c r="C20" s="20">
        <v>2220</v>
      </c>
      <c r="D20" s="20">
        <v>37500</v>
      </c>
      <c r="E20" s="26"/>
      <c r="F20" s="26"/>
      <c r="G20" s="10"/>
      <c r="H20" s="66"/>
    </row>
    <row r="21" spans="1:8" ht="39.75" customHeight="1">
      <c r="A21" s="30" t="s">
        <v>36</v>
      </c>
      <c r="B21" s="23" t="s">
        <v>37</v>
      </c>
      <c r="C21" s="15">
        <v>2220</v>
      </c>
      <c r="D21" s="15">
        <v>22000</v>
      </c>
      <c r="E21" s="25"/>
      <c r="F21" s="25"/>
      <c r="G21" s="10"/>
      <c r="H21" s="66"/>
    </row>
    <row r="22" spans="1:8" ht="39" customHeight="1">
      <c r="A22" s="32" t="s">
        <v>38</v>
      </c>
      <c r="B22" s="33" t="s">
        <v>39</v>
      </c>
      <c r="C22" s="20">
        <v>2220</v>
      </c>
      <c r="D22" s="4">
        <v>70000</v>
      </c>
      <c r="E22" s="26"/>
      <c r="F22" s="26"/>
      <c r="G22" s="10"/>
      <c r="H22" s="66"/>
    </row>
    <row r="23" spans="1:8" ht="35.25" customHeight="1">
      <c r="A23" s="32" t="s">
        <v>40</v>
      </c>
      <c r="B23" s="36" t="s">
        <v>41</v>
      </c>
      <c r="C23" s="35">
        <v>2220</v>
      </c>
      <c r="D23" s="4">
        <v>37950</v>
      </c>
      <c r="E23" s="25"/>
      <c r="F23" s="25"/>
      <c r="G23" s="10"/>
      <c r="H23" s="66"/>
    </row>
    <row r="24" spans="1:8" ht="27" customHeight="1">
      <c r="A24" s="37" t="s">
        <v>43</v>
      </c>
      <c r="B24" s="36" t="s">
        <v>42</v>
      </c>
      <c r="C24" s="16">
        <v>2220</v>
      </c>
      <c r="D24" s="4">
        <v>1200</v>
      </c>
      <c r="E24" s="26"/>
      <c r="F24" s="26"/>
      <c r="G24" s="10"/>
      <c r="H24" s="66"/>
    </row>
    <row r="25" spans="1:8" ht="27.75" customHeight="1">
      <c r="A25" s="41" t="s">
        <v>44</v>
      </c>
      <c r="B25" s="36" t="s">
        <v>45</v>
      </c>
      <c r="C25" s="35">
        <v>2220</v>
      </c>
      <c r="D25" s="4">
        <v>5000</v>
      </c>
      <c r="E25" s="25"/>
      <c r="F25" s="25"/>
      <c r="G25" s="10"/>
      <c r="H25" s="66"/>
    </row>
    <row r="26" spans="1:8" ht="30.75" customHeight="1">
      <c r="A26" s="43" t="s">
        <v>46</v>
      </c>
      <c r="B26" s="44" t="s">
        <v>47</v>
      </c>
      <c r="C26" s="11">
        <v>2220</v>
      </c>
      <c r="D26" s="11">
        <v>3000</v>
      </c>
      <c r="E26" s="26"/>
      <c r="F26" s="26"/>
      <c r="G26" s="93" t="s">
        <v>11</v>
      </c>
      <c r="H26" s="66"/>
    </row>
    <row r="27" spans="1:8" ht="33.75" customHeight="1">
      <c r="A27" s="41" t="s">
        <v>48</v>
      </c>
      <c r="B27" s="36" t="s">
        <v>49</v>
      </c>
      <c r="C27" s="24">
        <v>2220</v>
      </c>
      <c r="D27" s="7">
        <v>3000</v>
      </c>
      <c r="E27" s="25"/>
      <c r="F27" s="25"/>
      <c r="G27" s="94"/>
      <c r="H27" s="66"/>
    </row>
    <row r="28" spans="1:8" ht="62.25" customHeight="1">
      <c r="A28" s="46" t="s">
        <v>51</v>
      </c>
      <c r="B28" s="47" t="s">
        <v>50</v>
      </c>
      <c r="C28" s="27">
        <v>2220</v>
      </c>
      <c r="D28" s="11">
        <v>21810</v>
      </c>
      <c r="E28" s="40"/>
      <c r="F28" s="39"/>
      <c r="G28" s="5"/>
      <c r="H28" s="66"/>
    </row>
    <row r="29" spans="1:8" ht="35.25" customHeight="1">
      <c r="A29" s="46" t="s">
        <v>52</v>
      </c>
      <c r="B29" s="36" t="s">
        <v>53</v>
      </c>
      <c r="C29" s="27">
        <v>2220</v>
      </c>
      <c r="D29" s="11">
        <v>1840</v>
      </c>
      <c r="E29" s="45"/>
      <c r="F29" s="40"/>
      <c r="G29" s="5"/>
      <c r="H29" s="66"/>
    </row>
    <row r="30" spans="1:8" ht="79.5" customHeight="1">
      <c r="A30" s="41" t="s">
        <v>54</v>
      </c>
      <c r="B30" s="36" t="s">
        <v>55</v>
      </c>
      <c r="C30" s="27">
        <v>2220</v>
      </c>
      <c r="D30" s="11">
        <f>22795.43-2177.45-859.32</f>
        <v>19758.66</v>
      </c>
      <c r="E30" s="40"/>
      <c r="F30" s="40"/>
      <c r="G30" s="5"/>
      <c r="H30" s="66"/>
    </row>
    <row r="31" spans="1:8" ht="31.5" customHeight="1">
      <c r="A31" s="41" t="s">
        <v>48</v>
      </c>
      <c r="B31" s="36" t="s">
        <v>49</v>
      </c>
      <c r="C31" s="27">
        <v>2220</v>
      </c>
      <c r="D31" s="11">
        <f>57000+2177.45+859.32</f>
        <v>60036.77</v>
      </c>
      <c r="E31" s="40"/>
      <c r="F31" s="40"/>
      <c r="G31" s="5"/>
      <c r="H31" s="66"/>
    </row>
    <row r="32" spans="1:8" ht="31.5" customHeight="1">
      <c r="A32" s="43" t="s">
        <v>56</v>
      </c>
      <c r="B32" s="36" t="s">
        <v>57</v>
      </c>
      <c r="C32" s="48">
        <v>2230</v>
      </c>
      <c r="D32" s="55">
        <v>8084</v>
      </c>
      <c r="E32" s="31"/>
      <c r="F32" s="31"/>
      <c r="G32" s="38"/>
      <c r="H32" s="66"/>
    </row>
    <row r="33" spans="1:8" ht="42" customHeight="1">
      <c r="A33" s="42" t="s">
        <v>58</v>
      </c>
      <c r="B33" s="34" t="s">
        <v>59</v>
      </c>
      <c r="C33" s="11">
        <v>2230</v>
      </c>
      <c r="D33" s="55">
        <v>1193.28</v>
      </c>
      <c r="E33" s="40"/>
      <c r="F33" s="40"/>
      <c r="G33" s="5"/>
      <c r="H33" s="66"/>
    </row>
    <row r="34" spans="1:8" ht="33" customHeight="1">
      <c r="A34" s="42" t="s">
        <v>60</v>
      </c>
      <c r="B34" s="34" t="s">
        <v>61</v>
      </c>
      <c r="C34" s="11">
        <v>2230</v>
      </c>
      <c r="D34" s="55">
        <v>19509</v>
      </c>
      <c r="E34" s="40"/>
      <c r="F34" s="40"/>
      <c r="G34" s="5"/>
      <c r="H34" s="66"/>
    </row>
    <row r="35" spans="1:8" ht="33" customHeight="1">
      <c r="A35" s="42" t="s">
        <v>62</v>
      </c>
      <c r="B35" s="34" t="s">
        <v>63</v>
      </c>
      <c r="C35" s="11">
        <v>2230</v>
      </c>
      <c r="D35" s="55">
        <v>5520</v>
      </c>
      <c r="E35" s="40"/>
      <c r="F35" s="40"/>
      <c r="G35" s="5"/>
      <c r="H35" s="66"/>
    </row>
    <row r="36" spans="1:8" ht="31.5" customHeight="1">
      <c r="A36" s="42" t="s">
        <v>64</v>
      </c>
      <c r="B36" s="34" t="s">
        <v>65</v>
      </c>
      <c r="C36" s="11">
        <v>2230</v>
      </c>
      <c r="D36" s="55">
        <v>14239.28</v>
      </c>
      <c r="E36" s="11"/>
      <c r="F36" s="11"/>
      <c r="G36" s="11"/>
      <c r="H36" s="66"/>
    </row>
    <row r="37" spans="1:8" ht="27" customHeight="1">
      <c r="A37" s="42" t="s">
        <v>66</v>
      </c>
      <c r="B37" s="17" t="s">
        <v>67</v>
      </c>
      <c r="C37" s="11">
        <v>2230</v>
      </c>
      <c r="D37" s="55">
        <v>97</v>
      </c>
      <c r="E37" s="11"/>
      <c r="F37" s="11"/>
      <c r="G37" s="11">
        <v>2230</v>
      </c>
      <c r="H37" s="66"/>
    </row>
    <row r="38" spans="1:8" ht="26.25" customHeight="1">
      <c r="A38" s="43" t="s">
        <v>68</v>
      </c>
      <c r="B38" s="49" t="s">
        <v>69</v>
      </c>
      <c r="C38" s="11">
        <v>2230</v>
      </c>
      <c r="D38" s="55">
        <v>3010</v>
      </c>
      <c r="E38" s="11"/>
      <c r="F38" s="11"/>
      <c r="G38" s="11"/>
      <c r="H38" s="66"/>
    </row>
    <row r="39" spans="1:8" ht="22.5" customHeight="1">
      <c r="A39" s="50" t="s">
        <v>71</v>
      </c>
      <c r="B39" s="34" t="s">
        <v>70</v>
      </c>
      <c r="C39" s="11">
        <v>2230</v>
      </c>
      <c r="D39" s="55">
        <v>2191</v>
      </c>
      <c r="E39" s="11"/>
      <c r="F39" s="11"/>
      <c r="G39" s="11"/>
      <c r="H39" s="66"/>
    </row>
    <row r="40" spans="1:8" ht="17.25" customHeight="1">
      <c r="A40" s="50" t="s">
        <v>72</v>
      </c>
      <c r="B40" s="34" t="s">
        <v>73</v>
      </c>
      <c r="C40" s="11">
        <v>2230</v>
      </c>
      <c r="D40" s="55">
        <v>90</v>
      </c>
      <c r="E40" s="11"/>
      <c r="F40" s="11"/>
      <c r="G40" s="11"/>
      <c r="H40" s="66"/>
    </row>
    <row r="41" spans="1:8" ht="23.25" customHeight="1">
      <c r="A41" s="50" t="s">
        <v>74</v>
      </c>
      <c r="B41" s="34" t="s">
        <v>75</v>
      </c>
      <c r="C41" s="11">
        <v>2230</v>
      </c>
      <c r="D41" s="55">
        <v>450</v>
      </c>
      <c r="E41" s="11"/>
      <c r="F41" s="11"/>
      <c r="G41" s="11"/>
      <c r="H41" s="66"/>
    </row>
    <row r="42" spans="1:8" ht="24.75" customHeight="1">
      <c r="A42" s="52" t="s">
        <v>76</v>
      </c>
      <c r="B42" s="36" t="s">
        <v>77</v>
      </c>
      <c r="C42" s="11">
        <v>2230</v>
      </c>
      <c r="D42" s="55">
        <v>1087</v>
      </c>
      <c r="E42" s="11"/>
      <c r="F42" s="11"/>
      <c r="G42" s="11"/>
      <c r="H42" s="66"/>
    </row>
    <row r="43" spans="1:9" ht="40.5" customHeight="1">
      <c r="A43" s="50" t="s">
        <v>78</v>
      </c>
      <c r="B43" s="23" t="s">
        <v>79</v>
      </c>
      <c r="C43" s="54">
        <v>2230</v>
      </c>
      <c r="D43" s="56">
        <v>1125</v>
      </c>
      <c r="E43" s="53"/>
      <c r="F43" s="53"/>
      <c r="G43" s="53"/>
      <c r="H43" s="66"/>
      <c r="I43" s="51"/>
    </row>
    <row r="44" spans="1:8" ht="26.25" customHeight="1">
      <c r="A44" s="52" t="s">
        <v>80</v>
      </c>
      <c r="B44" s="44" t="s">
        <v>81</v>
      </c>
      <c r="C44" s="54">
        <v>2230</v>
      </c>
      <c r="D44" s="56">
        <v>8515</v>
      </c>
      <c r="E44" s="54"/>
      <c r="F44" s="54"/>
      <c r="G44" s="54"/>
      <c r="H44" s="66"/>
    </row>
    <row r="45" spans="1:9" ht="57" customHeight="1">
      <c r="A45" s="50" t="s">
        <v>85</v>
      </c>
      <c r="B45" s="34" t="s">
        <v>84</v>
      </c>
      <c r="C45" s="58">
        <v>2240</v>
      </c>
      <c r="D45" s="74">
        <f>16500+5100</f>
        <v>21600</v>
      </c>
      <c r="E45" s="54"/>
      <c r="F45" s="54"/>
      <c r="G45" s="54"/>
      <c r="H45" s="66"/>
      <c r="I45" s="51"/>
    </row>
    <row r="46" spans="1:9" ht="68.25" customHeight="1">
      <c r="A46" s="61" t="s">
        <v>83</v>
      </c>
      <c r="B46" s="57" t="s">
        <v>82</v>
      </c>
      <c r="C46" s="58">
        <v>2240</v>
      </c>
      <c r="D46" s="74">
        <f>32200+3598.6</f>
        <v>35798.6</v>
      </c>
      <c r="E46" s="54"/>
      <c r="F46" s="54"/>
      <c r="G46" s="54"/>
      <c r="H46" s="66"/>
      <c r="I46" s="51"/>
    </row>
    <row r="47" spans="1:9" ht="57" customHeight="1">
      <c r="A47" s="52" t="s">
        <v>87</v>
      </c>
      <c r="B47" s="36" t="s">
        <v>86</v>
      </c>
      <c r="C47" s="58">
        <v>2240</v>
      </c>
      <c r="D47" s="74">
        <f>6533.81+400</f>
        <v>6933.81</v>
      </c>
      <c r="E47" s="54"/>
      <c r="F47" s="54"/>
      <c r="G47" s="54"/>
      <c r="H47" s="66"/>
      <c r="I47" s="51"/>
    </row>
    <row r="48" spans="1:9" ht="30" customHeight="1">
      <c r="A48" s="50" t="s">
        <v>89</v>
      </c>
      <c r="B48" s="62" t="s">
        <v>88</v>
      </c>
      <c r="C48" s="58">
        <v>2240</v>
      </c>
      <c r="D48" s="74">
        <v>3455.82</v>
      </c>
      <c r="E48" s="54"/>
      <c r="F48" s="54"/>
      <c r="G48" s="54"/>
      <c r="H48" s="66"/>
      <c r="I48" s="51"/>
    </row>
    <row r="49" spans="1:9" ht="39.75" customHeight="1">
      <c r="A49" s="52" t="s">
        <v>91</v>
      </c>
      <c r="B49" s="36" t="s">
        <v>90</v>
      </c>
      <c r="C49" s="54">
        <v>2240</v>
      </c>
      <c r="D49" s="74">
        <v>19595</v>
      </c>
      <c r="E49" s="54"/>
      <c r="F49" s="54"/>
      <c r="G49" s="54"/>
      <c r="H49" s="66"/>
      <c r="I49" s="51"/>
    </row>
    <row r="50" spans="1:11" ht="59.25" customHeight="1">
      <c r="A50" s="52" t="s">
        <v>93</v>
      </c>
      <c r="B50" s="36" t="s">
        <v>92</v>
      </c>
      <c r="C50" s="54">
        <v>2240</v>
      </c>
      <c r="D50" s="74">
        <v>23500</v>
      </c>
      <c r="E50" s="54"/>
      <c r="F50" s="54"/>
      <c r="G50" s="54"/>
      <c r="H50" s="66"/>
      <c r="I50" s="51"/>
      <c r="K50" s="60"/>
    </row>
    <row r="51" spans="1:9" ht="53.25" customHeight="1">
      <c r="A51" s="52" t="s">
        <v>95</v>
      </c>
      <c r="B51" s="36" t="s">
        <v>94</v>
      </c>
      <c r="C51" s="54">
        <v>2240</v>
      </c>
      <c r="D51" s="74">
        <f>7882.85+6252.54+10672.86</f>
        <v>24808.25</v>
      </c>
      <c r="E51" s="54"/>
      <c r="F51" s="54"/>
      <c r="G51" s="54"/>
      <c r="H51" s="66"/>
      <c r="I51" s="51"/>
    </row>
    <row r="52" spans="1:10" ht="116.25" customHeight="1">
      <c r="A52" s="50" t="s">
        <v>97</v>
      </c>
      <c r="B52" s="34" t="s">
        <v>96</v>
      </c>
      <c r="C52" s="58">
        <v>2240</v>
      </c>
      <c r="D52" s="74">
        <f>3114.65+4860</f>
        <v>7974.65</v>
      </c>
      <c r="E52" s="54"/>
      <c r="F52" s="54"/>
      <c r="G52" s="58"/>
      <c r="H52" s="66"/>
      <c r="J52" s="73"/>
    </row>
    <row r="53" spans="1:8" ht="26.25" customHeight="1">
      <c r="A53" s="69" t="s">
        <v>100</v>
      </c>
      <c r="B53" s="28" t="s">
        <v>102</v>
      </c>
      <c r="C53" s="11">
        <v>2271</v>
      </c>
      <c r="D53" s="11">
        <v>4449</v>
      </c>
      <c r="E53" s="70"/>
      <c r="F53" s="70"/>
      <c r="G53" s="68"/>
      <c r="H53" s="71" t="s">
        <v>101</v>
      </c>
    </row>
    <row r="54" spans="1:8" ht="26.25" customHeight="1">
      <c r="A54" s="69"/>
      <c r="B54" s="28" t="s">
        <v>103</v>
      </c>
      <c r="C54" s="11">
        <v>3100</v>
      </c>
      <c r="D54" s="11">
        <v>50000</v>
      </c>
      <c r="E54" s="70"/>
      <c r="F54" s="70"/>
      <c r="G54" s="72"/>
      <c r="H54" s="71"/>
    </row>
    <row r="55" spans="2:8" ht="37.5" customHeight="1">
      <c r="B55" s="95" t="s">
        <v>99</v>
      </c>
      <c r="C55" s="95"/>
      <c r="D55" s="2"/>
      <c r="E55" s="89" t="s">
        <v>104</v>
      </c>
      <c r="F55" s="89"/>
      <c r="G55" s="89"/>
      <c r="H55" s="67" t="s">
        <v>12</v>
      </c>
    </row>
    <row r="56" spans="2:7" ht="12" customHeight="1">
      <c r="B56" s="89" t="s">
        <v>98</v>
      </c>
      <c r="C56" s="89"/>
      <c r="D56" s="2"/>
      <c r="E56" s="2"/>
      <c r="F56" s="2"/>
      <c r="G56" s="2"/>
    </row>
    <row r="57" spans="2:8" ht="13.5" customHeight="1">
      <c r="B57" s="89"/>
      <c r="C57" s="89"/>
      <c r="E57" s="91" t="s">
        <v>13</v>
      </c>
      <c r="F57" s="91"/>
      <c r="G57" s="91"/>
      <c r="H57" s="67" t="s">
        <v>14</v>
      </c>
    </row>
    <row r="58" ht="17.25" customHeight="1"/>
    <row r="60" spans="2:8" ht="12.75">
      <c r="B60" s="90"/>
      <c r="C60" s="90"/>
      <c r="D60" s="90"/>
      <c r="E60" s="90"/>
      <c r="F60" s="90"/>
      <c r="G60" s="90"/>
      <c r="H60" s="90"/>
    </row>
    <row r="61" spans="2:7" ht="14.25">
      <c r="B61" s="90"/>
      <c r="C61" s="90"/>
      <c r="D61" s="90"/>
      <c r="E61" s="90"/>
      <c r="F61" s="90"/>
      <c r="G61" s="6"/>
    </row>
    <row r="62" spans="3:8" ht="12.75">
      <c r="C62" s="88"/>
      <c r="D62" s="88"/>
      <c r="E62" s="88"/>
      <c r="F62" s="88"/>
      <c r="G62" s="88"/>
      <c r="H62" s="88"/>
    </row>
    <row r="65" spans="3:9" ht="15.75">
      <c r="C65" s="87"/>
      <c r="D65" s="87"/>
      <c r="E65" s="87"/>
      <c r="F65" s="87"/>
      <c r="G65" s="87"/>
      <c r="H65" s="87"/>
      <c r="I65" s="87"/>
    </row>
  </sheetData>
  <sheetProtection/>
  <mergeCells count="29">
    <mergeCell ref="D10:D11"/>
    <mergeCell ref="G10:G11"/>
    <mergeCell ref="F10:F11"/>
    <mergeCell ref="E12:E13"/>
    <mergeCell ref="F12:F13"/>
    <mergeCell ref="H12:H13"/>
    <mergeCell ref="B56:C56"/>
    <mergeCell ref="B12:B13"/>
    <mergeCell ref="C12:C13"/>
    <mergeCell ref="D12:D13"/>
    <mergeCell ref="G26:G27"/>
    <mergeCell ref="B55:C55"/>
    <mergeCell ref="E55:G55"/>
    <mergeCell ref="C65:I65"/>
    <mergeCell ref="C62:H62"/>
    <mergeCell ref="B57:C57"/>
    <mergeCell ref="B60:H60"/>
    <mergeCell ref="B61:F61"/>
    <mergeCell ref="E57:G57"/>
    <mergeCell ref="B3:H3"/>
    <mergeCell ref="H10:H11"/>
    <mergeCell ref="A8:B8"/>
    <mergeCell ref="A9:B9"/>
    <mergeCell ref="D4:E4"/>
    <mergeCell ref="B5:H5"/>
    <mergeCell ref="B6:H6"/>
    <mergeCell ref="B10:B11"/>
    <mergeCell ref="C10:C11"/>
    <mergeCell ref="E10:E11"/>
  </mergeCells>
  <printOptions/>
  <pageMargins left="0.4724409448818898" right="0.18" top="0.984251968503937" bottom="0.4724409448818898" header="0.4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Духота Максим</cp:lastModifiedBy>
  <cp:lastPrinted>2015-07-13T08:05:22Z</cp:lastPrinted>
  <dcterms:created xsi:type="dcterms:W3CDTF">1996-10-08T23:32:33Z</dcterms:created>
  <dcterms:modified xsi:type="dcterms:W3CDTF">2015-07-14T13:07:43Z</dcterms:modified>
  <cp:category/>
  <cp:version/>
  <cp:contentType/>
  <cp:contentStatus/>
</cp:coreProperties>
</file>