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985" windowWidth="8415" windowHeight="1935"/>
  </bookViews>
  <sheets>
    <sheet name="Лист1" sheetId="5" r:id="rId1"/>
  </sheets>
  <externalReferences>
    <externalReference r:id="rId2"/>
    <externalReference r:id="rId3"/>
  </externalReferences>
  <definedNames>
    <definedName name="препарат">OFFSET([1]Списки!$A$1,1,0,COUNTA([1]Списки!$A$2:$A$969),1)</definedName>
    <definedName name="рррр">OFFSET([2]Списки!$A$1,1,0,COUNTA([2]Списки!$A$2:$A$969),1)</definedName>
  </definedNames>
  <calcPr calcId="145621"/>
</workbook>
</file>

<file path=xl/calcChain.xml><?xml version="1.0" encoding="utf-8"?>
<calcChain xmlns="http://schemas.openxmlformats.org/spreadsheetml/2006/main">
  <c r="G10" i="5"/>
  <c r="D10"/>
  <c r="G23"/>
  <c r="D23"/>
  <c r="G37"/>
  <c r="C37"/>
</calcChain>
</file>

<file path=xl/sharedStrings.xml><?xml version="1.0" encoding="utf-8"?>
<sst xmlns="http://schemas.openxmlformats.org/spreadsheetml/2006/main" count="201" uniqueCount="129">
  <si>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</si>
  <si>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</si>
  <si>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</si>
  <si>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</si>
  <si>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</si>
  <si>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</si>
  <si>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</si>
  <si>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</si>
  <si>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>№ п/п</t>
  </si>
  <si>
    <t>ТЕРИТОРІАЛЬНЕ МЕДИЧНЕ ОБ'ЄДНАННЯ "ФТИЗІАТРІЯ" У МІСТІ КИЄВІ</t>
  </si>
  <si>
    <t>ТМО"Фтизіатрія"</t>
  </si>
  <si>
    <t>№ зп</t>
  </si>
  <si>
    <t>2301400 Централізована закупівля медикаментів для лікування туберкульозу</t>
  </si>
  <si>
    <t>по програмі : 2301400 Централізована закупівля медикаментів для лікування туберкульозу</t>
  </si>
  <si>
    <t>КМКЛ № 5</t>
  </si>
  <si>
    <t>AZT fl</t>
  </si>
  <si>
    <t>Зидовудин р-н 50мг/5мл 240мл</t>
  </si>
  <si>
    <t>КМКЛ № 9</t>
  </si>
  <si>
    <t>Назва програми/заходу " Централізована закупівля медикаментів для лікування онкогематологічних хворих дорослого віку "</t>
  </si>
  <si>
    <t>Рифампіцин</t>
  </si>
  <si>
    <t>по програмі: в рамках реалізації гранту Глобального фонду для боротьби зі СНІДом, туберкульозом та малярією</t>
  </si>
  <si>
    <t xml:space="preserve">Коксерін, капс., 250мг №100  </t>
  </si>
  <si>
    <t>Канаміцин, 1г/4мл розчину д/ ін.в ампулі №10</t>
  </si>
  <si>
    <t>Етіонамід  USP табл. по 250мг №100</t>
  </si>
  <si>
    <t xml:space="preserve">Моксифлоксацин, таб. по 400мг №100  </t>
  </si>
  <si>
    <t>ЕМВ3525А</t>
  </si>
  <si>
    <t xml:space="preserve">ПАСК, пор.д/роз. по 5,52г №25 </t>
  </si>
  <si>
    <t xml:space="preserve">Капреоміцин 1г,пор. д/ін .№1  </t>
  </si>
  <si>
    <t>BLB7604A</t>
  </si>
  <si>
    <t>КМДКЛ № 1</t>
  </si>
  <si>
    <t>Наявність Кількість,</t>
  </si>
  <si>
    <t>од.</t>
  </si>
  <si>
    <t>Кількість,од.</t>
  </si>
  <si>
    <t>1.</t>
  </si>
  <si>
    <t xml:space="preserve">Еверолімус  0,75 мг </t>
  </si>
  <si>
    <t>Сертикан 0,75 мг табл.</t>
  </si>
  <si>
    <t>S0064А</t>
  </si>
  <si>
    <t>2.</t>
  </si>
  <si>
    <t>Циклоспорин 25 мг</t>
  </si>
  <si>
    <t>Сандимун Неорал 25 мг капс.</t>
  </si>
  <si>
    <t>SF415</t>
  </si>
  <si>
    <t>3.</t>
  </si>
  <si>
    <t>Циклоспорин 50 мг</t>
  </si>
  <si>
    <t>Сандимун Неорал 50 мг капс.</t>
  </si>
  <si>
    <t>SN919</t>
  </si>
  <si>
    <t>4.</t>
  </si>
  <si>
    <t>Циклоспорин 100 мг</t>
  </si>
  <si>
    <t>Сандимун Неорал 100 мг капс.</t>
  </si>
  <si>
    <t>SN833</t>
  </si>
  <si>
    <t>ДЕРЖАВНА ЦІЛЬОВА ПРОГРАМА «ТРАНСПЛАНТАЦІЯ», 2301400</t>
  </si>
  <si>
    <t>КНП «КДЦ» Шевченківського району м. Києва</t>
  </si>
  <si>
    <t>МЕТАКОС  4мг/5мл</t>
  </si>
  <si>
    <t>16019518</t>
  </si>
  <si>
    <t>Тасигна 200мг</t>
  </si>
  <si>
    <t>SK639</t>
  </si>
  <si>
    <t>Рибомустин 100мг</t>
  </si>
  <si>
    <t>F220</t>
  </si>
  <si>
    <t>Літак 2МГ/мл 5 мл</t>
  </si>
  <si>
    <t>GALLK002-G</t>
  </si>
  <si>
    <t>Філстим 0,3мг 1,6мл</t>
  </si>
  <si>
    <t>10517</t>
  </si>
  <si>
    <t>Гідроксисечовина Медак 500мл</t>
  </si>
  <si>
    <t>F167158</t>
  </si>
  <si>
    <t>Ломустин Медак 40мг</t>
  </si>
  <si>
    <t>F160462H</t>
  </si>
  <si>
    <t>Ритуксим 100мг</t>
  </si>
  <si>
    <t>Н0215</t>
  </si>
  <si>
    <t>Ритуксим 500мг</t>
  </si>
  <si>
    <t>Н0863</t>
  </si>
  <si>
    <t>Разом</t>
  </si>
  <si>
    <t>***</t>
  </si>
  <si>
    <t>Централізована закупівля медикаментів для дітей,хворих на резистентну форму ювенільного ревматоїдного артриту</t>
  </si>
  <si>
    <t>Отримано у червні  2017р.</t>
  </si>
  <si>
    <t>Наявність на 01.07.17р.</t>
  </si>
  <si>
    <t>ЕНБРЕЛ/р-н для ін"єкцій 50мг/мл у попередньо наповнені ручки по 0,5мл(50мг)№4</t>
  </si>
  <si>
    <t>48,шпр</t>
  </si>
  <si>
    <t>R24209</t>
  </si>
  <si>
    <t>Нак.№302 від 26.06.17р.</t>
  </si>
  <si>
    <t>АКТЕМРА,конц.інф.80 мг/4 мл</t>
  </si>
  <si>
    <t>100,фл</t>
  </si>
  <si>
    <t>В2056В12</t>
  </si>
  <si>
    <t>АКТЕМРА,конц.інф.200 мг/10 мл</t>
  </si>
  <si>
    <t>25,фл</t>
  </si>
  <si>
    <t>В2060В02</t>
  </si>
  <si>
    <t>ЕНБРЕЛ ЛІО</t>
  </si>
  <si>
    <t>52,фл</t>
  </si>
  <si>
    <t>S22999</t>
  </si>
  <si>
    <t>Централізована закупівля лік.зас.для забезп.дітей,хворих на гемофілію типів А або В або хворобу Віллебранда</t>
  </si>
  <si>
    <t>ІМУНАТ 250/190 МО</t>
  </si>
  <si>
    <t>200000,МО</t>
  </si>
  <si>
    <t>VNC3S020</t>
  </si>
  <si>
    <t>Нак.№300 від 26.06.17р.</t>
  </si>
  <si>
    <t>Загальнодержавна програма забезпечення профілактики ВІЛ-інфекції, лікування, догляду та підтримки ВІЛ-інфікованих і хворих на СНІД та гепатит на 2017 рік</t>
  </si>
  <si>
    <t>Отримано у травні 2017</t>
  </si>
  <si>
    <t>Кількість од.</t>
  </si>
  <si>
    <t>AZT/3TC</t>
  </si>
  <si>
    <t>Ламівудин 150 мг і Зидовудин 300 мг №60</t>
  </si>
  <si>
    <t>L170171A</t>
  </si>
  <si>
    <t>L170532</t>
  </si>
  <si>
    <t>3TC fl</t>
  </si>
  <si>
    <t>Ламівір р-н оральний, фл.  100 мл (50мг-10мл)</t>
  </si>
  <si>
    <t>ІА70219</t>
  </si>
  <si>
    <t>ZE0517005-В</t>
  </si>
  <si>
    <t>TDF/3TC/EFV</t>
  </si>
  <si>
    <t>Ламіхоп-ЕТ(Тенофовір300 мг/Ламівудин 300мг/Ефавіренз 600мг) табл. №30</t>
  </si>
  <si>
    <t>ВЕZ725A</t>
  </si>
  <si>
    <t xml:space="preserve">Левофлоксацин USP по 500мг №100 </t>
  </si>
  <si>
    <t>Левофлоксацин по 250мг №100</t>
  </si>
  <si>
    <t>BLB6608В</t>
  </si>
  <si>
    <t>ЕСВ5607А</t>
  </si>
  <si>
    <t>ЕЕХ538А</t>
  </si>
  <si>
    <t>Амесол, таб., по 250мг №100</t>
  </si>
  <si>
    <t>А8J022</t>
  </si>
  <si>
    <t>WKDNAN1551</t>
  </si>
  <si>
    <t>ЕСВ5569А</t>
  </si>
  <si>
    <t>ЕСВ5570А</t>
  </si>
  <si>
    <t>Всього:</t>
  </si>
  <si>
    <t>Лінезолф, таб. по 600мг №10</t>
  </si>
  <si>
    <t>LZPH0001</t>
  </si>
  <si>
    <t>ТМО"ПСИХІАТРІЯ" у місті Києві</t>
  </si>
  <si>
    <t>№ з/п</t>
  </si>
  <si>
    <t>Розподіл ЛЗ/ВМП по регіону/закладу(відповідно до наказу Департаменту</t>
  </si>
  <si>
    <t>Наявність станом на 01.07.2017</t>
  </si>
  <si>
    <t>За бюджетною програмою КПКВК 2301400 "Забезпечення медичних  заходів окремих державних програм та комплексних  заходів програмного характеру"</t>
  </si>
  <si>
    <t>Риссет розчин оральний 1мг/мл100мл№1</t>
  </si>
  <si>
    <t>S38031</t>
  </si>
  <si>
    <t>S38032</t>
  </si>
  <si>
    <t>S38166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</si>
  <si>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м.Києва, закуплених за кошти державного бюджету станом на 01.07.2017 року </t>
  </si>
</sst>
</file>

<file path=xl/styles.xml><?xml version="1.0" encoding="utf-8"?>
<styleSheet xmlns="http://schemas.openxmlformats.org/spreadsheetml/2006/main">
  <numFmts count="1">
    <numFmt numFmtId="187" formatCode="_-* #,##0.00\ _г_р_н_._-;\-* #,##0.00\ _г_р_н_._-;_-* &quot;-&quot;??\ _г_р_н_._-;_-@_-"/>
  </numFmts>
  <fonts count="3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i/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1"/>
      <color indexed="8"/>
      <name val="Arial Cyr"/>
      <charset val="204"/>
    </font>
    <font>
      <b/>
      <i/>
      <sz val="11"/>
      <color indexed="8"/>
      <name val="Times New Roman"/>
      <family val="1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color indexed="8"/>
      <name val="Arial Cyr"/>
      <charset val="204"/>
    </font>
    <font>
      <b/>
      <sz val="9"/>
      <name val="Arial Cyr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1" fillId="0" borderId="0"/>
    <xf numFmtId="187" fontId="1" fillId="0" borderId="0" applyFont="0" applyFill="0" applyBorder="0" applyAlignment="0" applyProtection="0"/>
  </cellStyleXfs>
  <cellXfs count="140">
    <xf numFmtId="0" fontId="0" fillId="0" borderId="0" xfId="0"/>
    <xf numFmtId="0" fontId="32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0" fillId="2" borderId="0" xfId="0" applyFill="1"/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center" vertical="center"/>
    </xf>
    <xf numFmtId="0" fontId="32" fillId="3" borderId="0" xfId="0" applyFont="1" applyFill="1"/>
    <xf numFmtId="0" fontId="7" fillId="3" borderId="0" xfId="0" applyFont="1" applyFill="1"/>
    <xf numFmtId="0" fontId="33" fillId="3" borderId="0" xfId="0" applyFont="1" applyFill="1"/>
    <xf numFmtId="0" fontId="34" fillId="3" borderId="10" xfId="0" applyFont="1" applyFill="1" applyBorder="1" applyAlignment="1">
      <alignment vertical="center" wrapText="1"/>
    </xf>
    <xf numFmtId="0" fontId="34" fillId="3" borderId="11" xfId="0" applyFont="1" applyFill="1" applyBorder="1" applyAlignment="1">
      <alignment horizontal="center" vertical="center" wrapText="1"/>
    </xf>
    <xf numFmtId="0" fontId="34" fillId="3" borderId="11" xfId="0" applyFont="1" applyFill="1" applyBorder="1" applyAlignment="1">
      <alignment vertical="center" wrapText="1"/>
    </xf>
    <xf numFmtId="0" fontId="34" fillId="3" borderId="12" xfId="0" applyFont="1" applyFill="1" applyBorder="1" applyAlignment="1">
      <alignment vertical="center" wrapText="1"/>
    </xf>
    <xf numFmtId="0" fontId="35" fillId="3" borderId="11" xfId="0" applyFont="1" applyFill="1" applyBorder="1" applyAlignment="1">
      <alignment vertical="center" wrapText="1"/>
    </xf>
    <xf numFmtId="0" fontId="35" fillId="3" borderId="11" xfId="0" applyFont="1" applyFill="1" applyBorder="1" applyAlignment="1">
      <alignment horizontal="center" vertical="center" wrapText="1"/>
    </xf>
    <xf numFmtId="0" fontId="34" fillId="3" borderId="0" xfId="0" applyFont="1" applyFill="1" applyAlignment="1">
      <alignment vertical="center"/>
    </xf>
    <xf numFmtId="0" fontId="0" fillId="3" borderId="0" xfId="0" applyFill="1"/>
    <xf numFmtId="0" fontId="8" fillId="3" borderId="0" xfId="0" applyFont="1" applyFill="1" applyAlignment="1">
      <alignment vertical="center" wrapText="1"/>
    </xf>
    <xf numFmtId="187" fontId="12" fillId="3" borderId="1" xfId="4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center" vertical="top" wrapText="1"/>
    </xf>
    <xf numFmtId="49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4" fontId="10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36" fillId="3" borderId="0" xfId="0" applyFont="1" applyFill="1"/>
    <xf numFmtId="0" fontId="31" fillId="3" borderId="1" xfId="0" applyFont="1" applyFill="1" applyBorder="1"/>
    <xf numFmtId="0" fontId="15" fillId="3" borderId="1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left" vertical="center" wrapText="1"/>
    </xf>
    <xf numFmtId="0" fontId="13" fillId="3" borderId="0" xfId="0" applyFont="1" applyFill="1"/>
    <xf numFmtId="49" fontId="17" fillId="3" borderId="2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wrapText="1"/>
    </xf>
    <xf numFmtId="1" fontId="20" fillId="3" borderId="2" xfId="0" applyNumberFormat="1" applyFont="1" applyFill="1" applyBorder="1" applyAlignment="1">
      <alignment horizontal="center" vertical="center"/>
    </xf>
    <xf numFmtId="49" fontId="20" fillId="3" borderId="3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distributed"/>
    </xf>
    <xf numFmtId="0" fontId="19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wrapText="1"/>
    </xf>
    <xf numFmtId="0" fontId="28" fillId="3" borderId="1" xfId="0" applyFont="1" applyFill="1" applyBorder="1"/>
    <xf numFmtId="0" fontId="28" fillId="3" borderId="3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/>
    </xf>
    <xf numFmtId="0" fontId="35" fillId="3" borderId="0" xfId="0" applyFont="1" applyFill="1" applyAlignment="1">
      <alignment vertical="center"/>
    </xf>
    <xf numFmtId="0" fontId="37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wrapText="1"/>
    </xf>
    <xf numFmtId="3" fontId="7" fillId="3" borderId="1" xfId="0" applyNumberFormat="1" applyFont="1" applyFill="1" applyBorder="1" applyAlignment="1">
      <alignment horizontal="right" vertical="center"/>
    </xf>
    <xf numFmtId="0" fontId="37" fillId="3" borderId="0" xfId="0" applyFont="1" applyFill="1" applyAlignment="1">
      <alignment vertical="center"/>
    </xf>
    <xf numFmtId="0" fontId="2" fillId="3" borderId="1" xfId="0" applyFont="1" applyFill="1" applyBorder="1" applyAlignment="1">
      <alignment horizontal="left"/>
    </xf>
    <xf numFmtId="1" fontId="23" fillId="3" borderId="1" xfId="0" applyNumberFormat="1" applyFont="1" applyFill="1" applyBorder="1" applyAlignment="1">
      <alignment horizontal="right"/>
    </xf>
    <xf numFmtId="0" fontId="23" fillId="3" borderId="1" xfId="0" applyFont="1" applyFill="1" applyBorder="1" applyAlignment="1">
      <alignment horizontal="center"/>
    </xf>
    <xf numFmtId="0" fontId="0" fillId="3" borderId="2" xfId="0" applyFont="1" applyFill="1" applyBorder="1"/>
    <xf numFmtId="0" fontId="0" fillId="3" borderId="1" xfId="0" applyFont="1" applyFill="1" applyBorder="1" applyAlignment="1">
      <alignment wrapText="1"/>
    </xf>
    <xf numFmtId="0" fontId="25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/>
    </xf>
    <xf numFmtId="1" fontId="14" fillId="3" borderId="1" xfId="0" applyNumberFormat="1" applyFont="1" applyFill="1" applyBorder="1"/>
    <xf numFmtId="0" fontId="27" fillId="3" borderId="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/>
    <xf numFmtId="0" fontId="5" fillId="3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vertical="center" wrapText="1"/>
    </xf>
    <xf numFmtId="0" fontId="34" fillId="3" borderId="13" xfId="0" applyFont="1" applyFill="1" applyBorder="1" applyAlignment="1">
      <alignment vertical="center" wrapText="1"/>
    </xf>
    <xf numFmtId="0" fontId="34" fillId="3" borderId="12" xfId="0" applyFont="1" applyFill="1" applyBorder="1" applyAlignment="1">
      <alignment vertical="center" wrapText="1"/>
    </xf>
    <xf numFmtId="0" fontId="34" fillId="3" borderId="14" xfId="0" applyFont="1" applyFill="1" applyBorder="1" applyAlignment="1">
      <alignment horizontal="center" vertical="center" wrapText="1"/>
    </xf>
    <xf numFmtId="0" fontId="34" fillId="3" borderId="15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\&#1056;&#1072;&#1073;&#1086;&#1095;&#1080;&#1081;%20&#1089;&#1090;&#1086;&#1083;\&#1030;&#1085;&#1089;&#1090;&#1088;(7)%20%2001.08.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5/LOCALS~1/Temp/&#1030;&#1085;&#1089;&#1090;&#1088;(7)%20%2001.08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="98" zoomScaleNormal="98" workbookViewId="0">
      <selection activeCell="G5" sqref="G5"/>
    </sheetView>
  </sheetViews>
  <sheetFormatPr defaultRowHeight="15"/>
  <cols>
    <col min="1" max="1" width="6.5703125" style="6" customWidth="1"/>
    <col min="2" max="2" width="28.85546875" style="6" customWidth="1"/>
    <col min="3" max="3" width="38.5703125" style="7" customWidth="1"/>
    <col min="4" max="4" width="14.7109375" style="4" customWidth="1"/>
    <col min="5" max="5" width="31.140625" style="4" customWidth="1"/>
    <col min="6" max="6" width="22.42578125" style="4" customWidth="1"/>
    <col min="7" max="7" width="14.42578125" style="4" customWidth="1"/>
    <col min="8" max="8" width="8.7109375" style="1" hidden="1" customWidth="1"/>
    <col min="9" max="9" width="11.7109375" style="1" customWidth="1"/>
    <col min="10" max="16384" width="9.140625" style="1"/>
  </cols>
  <sheetData>
    <row r="1" spans="1:9" s="2" customFormat="1" ht="42" customHeight="1">
      <c r="A1" s="113" t="s">
        <v>128</v>
      </c>
      <c r="B1" s="113"/>
      <c r="C1" s="113"/>
      <c r="D1" s="113"/>
      <c r="E1" s="113"/>
      <c r="F1" s="113"/>
      <c r="G1" s="113"/>
    </row>
    <row r="2" spans="1:9" s="2" customFormat="1" ht="42" customHeight="1">
      <c r="A2" s="78"/>
      <c r="B2" s="78"/>
      <c r="C2" s="78"/>
      <c r="D2" s="78"/>
      <c r="E2" s="78"/>
      <c r="F2" s="78"/>
      <c r="G2" s="78"/>
      <c r="H2" s="79"/>
      <c r="I2" s="79"/>
    </row>
    <row r="3" spans="1:9" s="3" customFormat="1" ht="27.75" customHeight="1">
      <c r="A3" s="114" t="s">
        <v>7</v>
      </c>
      <c r="B3" s="114"/>
      <c r="C3" s="115" t="s">
        <v>12</v>
      </c>
      <c r="D3" s="115"/>
      <c r="E3" s="115"/>
      <c r="F3" s="115"/>
      <c r="G3" s="115"/>
      <c r="H3" s="80"/>
      <c r="I3" s="80"/>
    </row>
    <row r="4" spans="1:9" s="5" customFormat="1">
      <c r="A4" s="11"/>
      <c r="B4" s="81"/>
      <c r="C4" s="114" t="s">
        <v>9</v>
      </c>
      <c r="D4" s="114"/>
      <c r="E4" s="114"/>
      <c r="F4" s="114"/>
      <c r="G4" s="11"/>
      <c r="H4" s="82"/>
      <c r="I4" s="82"/>
    </row>
    <row r="5" spans="1:9" s="5" customFormat="1">
      <c r="A5" s="11"/>
      <c r="B5" s="81"/>
      <c r="C5" s="83"/>
      <c r="D5" s="83"/>
      <c r="E5" s="83"/>
      <c r="F5" s="83"/>
      <c r="G5" s="11"/>
      <c r="H5" s="82"/>
      <c r="I5" s="82"/>
    </row>
    <row r="6" spans="1:9" s="5" customFormat="1" ht="26.25" customHeight="1">
      <c r="A6" s="116" t="s">
        <v>8</v>
      </c>
      <c r="B6" s="118" t="s">
        <v>0</v>
      </c>
      <c r="C6" s="120" t="s">
        <v>1</v>
      </c>
      <c r="D6" s="108" t="s">
        <v>2</v>
      </c>
      <c r="E6" s="122"/>
      <c r="F6" s="118" t="s">
        <v>5</v>
      </c>
      <c r="G6" s="58" t="s">
        <v>6</v>
      </c>
      <c r="H6" s="82"/>
      <c r="I6" s="82"/>
    </row>
    <row r="7" spans="1:9" s="5" customFormat="1" ht="36" customHeight="1">
      <c r="A7" s="117"/>
      <c r="B7" s="119"/>
      <c r="C7" s="121"/>
      <c r="D7" s="84" t="s">
        <v>3</v>
      </c>
      <c r="E7" s="58" t="s">
        <v>4</v>
      </c>
      <c r="F7" s="119"/>
      <c r="G7" s="58" t="s">
        <v>3</v>
      </c>
      <c r="H7" s="82"/>
      <c r="I7" s="82"/>
    </row>
    <row r="8" spans="1:9" s="8" customFormat="1" ht="18" customHeight="1">
      <c r="A8" s="125" t="s">
        <v>13</v>
      </c>
      <c r="B8" s="126"/>
      <c r="C8" s="126"/>
      <c r="D8" s="126"/>
      <c r="E8" s="126"/>
      <c r="F8" s="126"/>
      <c r="G8" s="127"/>
      <c r="H8" s="22"/>
      <c r="I8" s="22"/>
    </row>
    <row r="9" spans="1:9" s="64" customFormat="1" ht="30.75" customHeight="1">
      <c r="A9" s="58">
        <v>1</v>
      </c>
      <c r="B9" s="59" t="s">
        <v>19</v>
      </c>
      <c r="C9" s="60" t="s">
        <v>117</v>
      </c>
      <c r="D9" s="61">
        <v>4800</v>
      </c>
      <c r="E9" s="62" t="s">
        <v>118</v>
      </c>
      <c r="F9" s="63" t="s">
        <v>10</v>
      </c>
      <c r="G9" s="61">
        <v>4800</v>
      </c>
    </row>
    <row r="10" spans="1:9" s="68" customFormat="1" ht="30.75" customHeight="1">
      <c r="A10" s="58"/>
      <c r="B10" s="65"/>
      <c r="C10" s="66" t="s">
        <v>116</v>
      </c>
      <c r="D10" s="67">
        <f>SUM(D9)</f>
        <v>4800</v>
      </c>
      <c r="E10" s="58"/>
      <c r="F10" s="58"/>
      <c r="G10" s="67">
        <f>SUM(G9)</f>
        <v>4800</v>
      </c>
    </row>
    <row r="11" spans="1:9" s="64" customFormat="1">
      <c r="A11" s="108" t="s">
        <v>20</v>
      </c>
      <c r="B11" s="109"/>
      <c r="C11" s="109"/>
      <c r="D11" s="109"/>
      <c r="E11" s="109"/>
      <c r="F11" s="109"/>
      <c r="G11" s="110"/>
    </row>
    <row r="12" spans="1:9" s="64" customFormat="1" ht="28.5" customHeight="1">
      <c r="A12" s="38">
        <v>1</v>
      </c>
      <c r="B12" s="58"/>
      <c r="C12" s="69" t="s">
        <v>27</v>
      </c>
      <c r="D12" s="70">
        <v>1950</v>
      </c>
      <c r="E12" s="71">
        <v>167296</v>
      </c>
      <c r="F12" s="63" t="s">
        <v>10</v>
      </c>
      <c r="G12" s="70">
        <v>1950</v>
      </c>
    </row>
    <row r="13" spans="1:9" s="64" customFormat="1" ht="28.5" customHeight="1">
      <c r="A13" s="38">
        <v>2</v>
      </c>
      <c r="B13" s="58"/>
      <c r="C13" s="69" t="s">
        <v>106</v>
      </c>
      <c r="D13" s="70">
        <v>4800</v>
      </c>
      <c r="E13" s="71" t="s">
        <v>28</v>
      </c>
      <c r="F13" s="63" t="s">
        <v>10</v>
      </c>
      <c r="G13" s="70">
        <v>4800</v>
      </c>
    </row>
    <row r="14" spans="1:9" s="64" customFormat="1" ht="28.5" customHeight="1">
      <c r="A14" s="38">
        <v>3</v>
      </c>
      <c r="B14" s="58"/>
      <c r="C14" s="72" t="s">
        <v>107</v>
      </c>
      <c r="D14" s="70">
        <v>2000</v>
      </c>
      <c r="E14" s="71" t="s">
        <v>108</v>
      </c>
      <c r="F14" s="63" t="s">
        <v>10</v>
      </c>
      <c r="G14" s="70">
        <v>2000</v>
      </c>
    </row>
    <row r="15" spans="1:9" s="64" customFormat="1" ht="28.5" customHeight="1">
      <c r="A15" s="38">
        <v>4</v>
      </c>
      <c r="B15" s="58"/>
      <c r="C15" s="69" t="s">
        <v>21</v>
      </c>
      <c r="D15" s="70">
        <v>10800</v>
      </c>
      <c r="E15" s="71" t="s">
        <v>109</v>
      </c>
      <c r="F15" s="63" t="s">
        <v>10</v>
      </c>
      <c r="G15" s="70">
        <v>10800</v>
      </c>
    </row>
    <row r="16" spans="1:9" s="64" customFormat="1" ht="28.5" customHeight="1">
      <c r="A16" s="38">
        <v>5</v>
      </c>
      <c r="B16" s="58"/>
      <c r="C16" s="73" t="s">
        <v>23</v>
      </c>
      <c r="D16" s="70">
        <v>18000</v>
      </c>
      <c r="E16" s="74" t="s">
        <v>110</v>
      </c>
      <c r="F16" s="63" t="s">
        <v>10</v>
      </c>
      <c r="G16" s="70">
        <v>18000</v>
      </c>
    </row>
    <row r="17" spans="1:8" s="64" customFormat="1" ht="28.5" customHeight="1">
      <c r="A17" s="38">
        <v>6</v>
      </c>
      <c r="B17" s="58"/>
      <c r="C17" s="69" t="s">
        <v>24</v>
      </c>
      <c r="D17" s="70">
        <v>1200</v>
      </c>
      <c r="E17" s="71" t="s">
        <v>25</v>
      </c>
      <c r="F17" s="63" t="s">
        <v>10</v>
      </c>
      <c r="G17" s="70">
        <v>1200</v>
      </c>
    </row>
    <row r="18" spans="1:8" s="64" customFormat="1" ht="28.5" customHeight="1">
      <c r="A18" s="38">
        <v>7</v>
      </c>
      <c r="B18" s="58"/>
      <c r="C18" s="72" t="s">
        <v>111</v>
      </c>
      <c r="D18" s="70">
        <v>2800</v>
      </c>
      <c r="E18" s="75" t="s">
        <v>112</v>
      </c>
      <c r="F18" s="63" t="s">
        <v>10</v>
      </c>
      <c r="G18" s="70">
        <v>2800</v>
      </c>
    </row>
    <row r="19" spans="1:8" s="64" customFormat="1" ht="28.5" customHeight="1">
      <c r="A19" s="38">
        <v>8</v>
      </c>
      <c r="B19" s="58"/>
      <c r="C19" s="73" t="s">
        <v>22</v>
      </c>
      <c r="D19" s="70">
        <v>1370</v>
      </c>
      <c r="E19" s="63" t="s">
        <v>113</v>
      </c>
      <c r="F19" s="63" t="s">
        <v>10</v>
      </c>
      <c r="G19" s="70">
        <v>1370</v>
      </c>
    </row>
    <row r="20" spans="1:8" s="64" customFormat="1" ht="28.5" customHeight="1">
      <c r="A20" s="38">
        <v>9</v>
      </c>
      <c r="B20" s="58"/>
      <c r="C20" s="69" t="s">
        <v>21</v>
      </c>
      <c r="D20" s="70">
        <v>3600</v>
      </c>
      <c r="E20" s="71" t="s">
        <v>114</v>
      </c>
      <c r="F20" s="63" t="s">
        <v>10</v>
      </c>
      <c r="G20" s="70">
        <v>3600</v>
      </c>
    </row>
    <row r="21" spans="1:8" s="64" customFormat="1" ht="28.5" customHeight="1">
      <c r="A21" s="38">
        <v>10</v>
      </c>
      <c r="B21" s="58"/>
      <c r="C21" s="69" t="s">
        <v>21</v>
      </c>
      <c r="D21" s="70">
        <v>3600</v>
      </c>
      <c r="E21" s="71" t="s">
        <v>115</v>
      </c>
      <c r="F21" s="63" t="s">
        <v>10</v>
      </c>
      <c r="G21" s="70">
        <v>3600</v>
      </c>
    </row>
    <row r="22" spans="1:8" s="64" customFormat="1" ht="28.5" customHeight="1">
      <c r="A22" s="38">
        <v>11</v>
      </c>
      <c r="B22" s="58"/>
      <c r="C22" s="69" t="s">
        <v>26</v>
      </c>
      <c r="D22" s="70">
        <v>5400</v>
      </c>
      <c r="E22" s="71">
        <v>3431015</v>
      </c>
      <c r="F22" s="63" t="s">
        <v>10</v>
      </c>
      <c r="G22" s="70">
        <v>5400</v>
      </c>
    </row>
    <row r="23" spans="1:8" s="64" customFormat="1" ht="28.5" customHeight="1">
      <c r="A23" s="38">
        <v>12</v>
      </c>
      <c r="B23" s="58"/>
      <c r="C23" s="66" t="s">
        <v>116</v>
      </c>
      <c r="D23" s="76">
        <f>SUM(D12:D22)</f>
        <v>55520</v>
      </c>
      <c r="E23" s="77"/>
      <c r="F23" s="77"/>
      <c r="G23" s="76">
        <f>SUM(G12:G22)</f>
        <v>55520</v>
      </c>
    </row>
    <row r="24" spans="1:8" s="23" customFormat="1" ht="48" customHeight="1">
      <c r="A24" s="104" t="s">
        <v>18</v>
      </c>
      <c r="B24" s="104"/>
      <c r="C24" s="104"/>
      <c r="D24" s="104"/>
      <c r="E24" s="104"/>
      <c r="F24" s="104"/>
      <c r="G24" s="104"/>
    </row>
    <row r="25" spans="1:8" s="23" customFormat="1" ht="24.75" customHeight="1">
      <c r="A25" s="104" t="s">
        <v>17</v>
      </c>
      <c r="B25" s="104"/>
      <c r="C25" s="104"/>
      <c r="D25" s="104"/>
      <c r="E25" s="104"/>
      <c r="F25" s="104"/>
      <c r="G25" s="104"/>
    </row>
    <row r="26" spans="1:8" s="25" customFormat="1" ht="33.75" customHeight="1">
      <c r="A26" s="111" t="s">
        <v>11</v>
      </c>
      <c r="B26" s="111" t="s">
        <v>0</v>
      </c>
      <c r="C26" s="111" t="s">
        <v>1</v>
      </c>
      <c r="D26" s="111" t="s">
        <v>2</v>
      </c>
      <c r="E26" s="111"/>
      <c r="F26" s="112" t="s">
        <v>5</v>
      </c>
      <c r="G26" s="24" t="s">
        <v>6</v>
      </c>
    </row>
    <row r="27" spans="1:8" s="25" customFormat="1" ht="31.5" customHeight="1">
      <c r="A27" s="111"/>
      <c r="B27" s="111"/>
      <c r="C27" s="111"/>
      <c r="D27" s="26" t="s">
        <v>3</v>
      </c>
      <c r="E27" s="26" t="s">
        <v>4</v>
      </c>
      <c r="F27" s="112"/>
      <c r="G27" s="24" t="s">
        <v>3</v>
      </c>
    </row>
    <row r="28" spans="1:8" s="34" customFormat="1" ht="39.75" customHeight="1">
      <c r="A28" s="27">
        <v>1</v>
      </c>
      <c r="B28" s="28" t="s">
        <v>51</v>
      </c>
      <c r="C28" s="29">
        <v>50</v>
      </c>
      <c r="D28" s="30" t="s">
        <v>52</v>
      </c>
      <c r="E28" s="31">
        <v>631</v>
      </c>
      <c r="F28" s="32">
        <v>42898</v>
      </c>
      <c r="G28" s="29">
        <v>50</v>
      </c>
      <c r="H28" s="33">
        <v>1</v>
      </c>
    </row>
    <row r="29" spans="1:8" s="34" customFormat="1" ht="39.75" customHeight="1">
      <c r="A29" s="27">
        <v>2</v>
      </c>
      <c r="B29" s="28" t="s">
        <v>53</v>
      </c>
      <c r="C29" s="29">
        <v>240</v>
      </c>
      <c r="D29" s="30" t="s">
        <v>54</v>
      </c>
      <c r="E29" s="31">
        <v>678</v>
      </c>
      <c r="F29" s="32">
        <v>42905</v>
      </c>
      <c r="G29" s="29">
        <v>240</v>
      </c>
      <c r="H29" s="33">
        <v>3</v>
      </c>
    </row>
    <row r="30" spans="1:8" s="34" customFormat="1" ht="39.75" customHeight="1">
      <c r="A30" s="27">
        <v>3</v>
      </c>
      <c r="B30" s="28" t="s">
        <v>55</v>
      </c>
      <c r="C30" s="29">
        <v>85</v>
      </c>
      <c r="D30" s="30" t="s">
        <v>56</v>
      </c>
      <c r="E30" s="31">
        <v>711</v>
      </c>
      <c r="F30" s="32">
        <v>42912</v>
      </c>
      <c r="G30" s="29">
        <v>85</v>
      </c>
      <c r="H30" s="33"/>
    </row>
    <row r="31" spans="1:8" s="34" customFormat="1" ht="39.75" customHeight="1">
      <c r="A31" s="27">
        <v>4</v>
      </c>
      <c r="B31" s="28" t="s">
        <v>57</v>
      </c>
      <c r="C31" s="29">
        <v>3</v>
      </c>
      <c r="D31" s="30" t="s">
        <v>58</v>
      </c>
      <c r="E31" s="31">
        <v>711</v>
      </c>
      <c r="F31" s="32">
        <v>42912</v>
      </c>
      <c r="G31" s="29">
        <v>3</v>
      </c>
      <c r="H31" s="33"/>
    </row>
    <row r="32" spans="1:8" s="34" customFormat="1" ht="39.75" customHeight="1">
      <c r="A32" s="27">
        <v>5</v>
      </c>
      <c r="B32" s="28" t="s">
        <v>59</v>
      </c>
      <c r="C32" s="29">
        <v>199</v>
      </c>
      <c r="D32" s="30" t="s">
        <v>60</v>
      </c>
      <c r="E32" s="31">
        <v>711</v>
      </c>
      <c r="F32" s="32">
        <v>42912</v>
      </c>
      <c r="G32" s="29">
        <v>199</v>
      </c>
      <c r="H32" s="33"/>
    </row>
    <row r="33" spans="1:14" s="34" customFormat="1" ht="39.75" customHeight="1">
      <c r="A33" s="27">
        <v>6</v>
      </c>
      <c r="B33" s="28" t="s">
        <v>61</v>
      </c>
      <c r="C33" s="29">
        <v>2000</v>
      </c>
      <c r="D33" s="30" t="s">
        <v>62</v>
      </c>
      <c r="E33" s="31">
        <v>711</v>
      </c>
      <c r="F33" s="32">
        <v>42912</v>
      </c>
      <c r="G33" s="29">
        <v>2000</v>
      </c>
      <c r="H33" s="33"/>
    </row>
    <row r="34" spans="1:14" s="34" customFormat="1" ht="39.75" customHeight="1">
      <c r="A34" s="27">
        <v>7</v>
      </c>
      <c r="B34" s="28" t="s">
        <v>63</v>
      </c>
      <c r="C34" s="29">
        <v>60</v>
      </c>
      <c r="D34" s="30" t="s">
        <v>64</v>
      </c>
      <c r="E34" s="31">
        <v>711</v>
      </c>
      <c r="F34" s="32">
        <v>42912</v>
      </c>
      <c r="G34" s="29">
        <v>60</v>
      </c>
      <c r="H34" s="33"/>
    </row>
    <row r="35" spans="1:14" s="34" customFormat="1" ht="39.75" customHeight="1">
      <c r="A35" s="27">
        <v>8</v>
      </c>
      <c r="B35" s="28" t="s">
        <v>65</v>
      </c>
      <c r="C35" s="29">
        <v>93</v>
      </c>
      <c r="D35" s="30" t="s">
        <v>66</v>
      </c>
      <c r="E35" s="31">
        <v>598</v>
      </c>
      <c r="F35" s="32">
        <v>42888</v>
      </c>
      <c r="G35" s="29">
        <v>93</v>
      </c>
      <c r="H35" s="33"/>
    </row>
    <row r="36" spans="1:14" s="34" customFormat="1" ht="39.75" customHeight="1">
      <c r="A36" s="27">
        <v>9</v>
      </c>
      <c r="B36" s="28" t="s">
        <v>67</v>
      </c>
      <c r="C36" s="29">
        <v>70</v>
      </c>
      <c r="D36" s="30" t="s">
        <v>68</v>
      </c>
      <c r="E36" s="31">
        <v>598</v>
      </c>
      <c r="F36" s="32">
        <v>42888</v>
      </c>
      <c r="G36" s="29">
        <v>70</v>
      </c>
      <c r="H36" s="33"/>
    </row>
    <row r="37" spans="1:14" s="34" customFormat="1" ht="39.75" customHeight="1">
      <c r="A37" s="27">
        <v>10</v>
      </c>
      <c r="B37" s="35" t="s">
        <v>69</v>
      </c>
      <c r="C37" s="36">
        <f>SUM(C30:C31)</f>
        <v>88</v>
      </c>
      <c r="D37" s="37" t="s">
        <v>70</v>
      </c>
      <c r="E37" s="36" t="s">
        <v>70</v>
      </c>
      <c r="F37" s="36" t="s">
        <v>70</v>
      </c>
      <c r="G37" s="36">
        <f>SUM(G30:G31)</f>
        <v>88</v>
      </c>
      <c r="H37" s="33"/>
    </row>
    <row r="38" spans="1:14" s="12" customFormat="1">
      <c r="A38" s="9"/>
      <c r="B38" s="9"/>
      <c r="C38" s="10"/>
      <c r="D38" s="11"/>
      <c r="E38" s="11"/>
      <c r="F38" s="11"/>
      <c r="G38" s="11"/>
    </row>
    <row r="39" spans="1:14" s="12" customFormat="1">
      <c r="A39" s="123" t="s">
        <v>49</v>
      </c>
      <c r="B39" s="123"/>
      <c r="C39" s="123"/>
      <c r="D39" s="123"/>
      <c r="E39" s="123"/>
      <c r="F39" s="123"/>
      <c r="G39" s="123"/>
    </row>
    <row r="40" spans="1:14" s="14" customFormat="1" ht="15.75" thickBot="1">
      <c r="A40" s="13"/>
      <c r="B40" s="124" t="s">
        <v>50</v>
      </c>
      <c r="C40" s="124"/>
      <c r="D40" s="124"/>
      <c r="E40" s="124"/>
      <c r="F40" s="124"/>
      <c r="G40" s="124"/>
    </row>
    <row r="41" spans="1:14" s="12" customFormat="1" ht="46.5" customHeight="1" thickBot="1">
      <c r="A41" s="129" t="s">
        <v>11</v>
      </c>
      <c r="B41" s="129" t="s">
        <v>0</v>
      </c>
      <c r="C41" s="129" t="s">
        <v>1</v>
      </c>
      <c r="D41" s="131" t="s">
        <v>2</v>
      </c>
      <c r="E41" s="132"/>
      <c r="F41" s="129" t="s">
        <v>5</v>
      </c>
      <c r="G41" s="15" t="s">
        <v>30</v>
      </c>
    </row>
    <row r="42" spans="1:14" s="12" customFormat="1" ht="16.5" thickBot="1">
      <c r="A42" s="130"/>
      <c r="B42" s="130"/>
      <c r="C42" s="130"/>
      <c r="D42" s="16" t="s">
        <v>32</v>
      </c>
      <c r="E42" s="16" t="s">
        <v>4</v>
      </c>
      <c r="F42" s="130"/>
      <c r="G42" s="17" t="s">
        <v>31</v>
      </c>
    </row>
    <row r="43" spans="1:14" s="12" customFormat="1" ht="16.5" thickBot="1">
      <c r="A43" s="18" t="s">
        <v>33</v>
      </c>
      <c r="B43" s="17" t="s">
        <v>34</v>
      </c>
      <c r="C43" s="19" t="s">
        <v>35</v>
      </c>
      <c r="D43" s="20">
        <v>840</v>
      </c>
      <c r="E43" s="20" t="s">
        <v>36</v>
      </c>
      <c r="F43" s="20">
        <v>840</v>
      </c>
      <c r="G43" s="20">
        <v>720</v>
      </c>
    </row>
    <row r="44" spans="1:14" s="12" customFormat="1" ht="16.5" thickBot="1">
      <c r="A44" s="18" t="s">
        <v>37</v>
      </c>
      <c r="B44" s="17" t="s">
        <v>38</v>
      </c>
      <c r="C44" s="19" t="s">
        <v>39</v>
      </c>
      <c r="D44" s="20">
        <v>5400</v>
      </c>
      <c r="E44" s="20" t="s">
        <v>40</v>
      </c>
      <c r="F44" s="20">
        <v>5400</v>
      </c>
      <c r="G44" s="20">
        <v>5400</v>
      </c>
    </row>
    <row r="45" spans="1:14" s="12" customFormat="1" ht="16.5" thickBot="1">
      <c r="A45" s="18" t="s">
        <v>41</v>
      </c>
      <c r="B45" s="17" t="s">
        <v>42</v>
      </c>
      <c r="C45" s="19" t="s">
        <v>43</v>
      </c>
      <c r="D45" s="20">
        <v>9700</v>
      </c>
      <c r="E45" s="20" t="s">
        <v>44</v>
      </c>
      <c r="F45" s="20">
        <v>9700</v>
      </c>
      <c r="G45" s="20">
        <v>9700</v>
      </c>
    </row>
    <row r="46" spans="1:14" s="12" customFormat="1" ht="16.5" thickBot="1">
      <c r="A46" s="18" t="s">
        <v>45</v>
      </c>
      <c r="B46" s="17" t="s">
        <v>46</v>
      </c>
      <c r="C46" s="19" t="s">
        <v>47</v>
      </c>
      <c r="D46" s="20">
        <v>1355</v>
      </c>
      <c r="E46" s="20" t="s">
        <v>48</v>
      </c>
      <c r="F46" s="20">
        <v>1355</v>
      </c>
      <c r="G46" s="20">
        <v>1355</v>
      </c>
    </row>
    <row r="47" spans="1:14" s="12" customFormat="1" ht="15.75">
      <c r="A47" s="21"/>
      <c r="B47" s="22"/>
      <c r="C47" s="22"/>
      <c r="D47" s="22"/>
      <c r="E47" s="22"/>
      <c r="F47" s="22"/>
      <c r="G47" s="22"/>
    </row>
    <row r="48" spans="1:14">
      <c r="A48" s="9"/>
      <c r="B48" s="9"/>
      <c r="C48" s="10"/>
      <c r="D48" s="11"/>
      <c r="E48" s="11"/>
      <c r="F48" s="11"/>
      <c r="G48" s="11"/>
      <c r="H48" s="12"/>
      <c r="I48" s="12"/>
      <c r="J48" s="12"/>
      <c r="K48" s="12"/>
      <c r="L48" s="12"/>
      <c r="M48" s="12"/>
      <c r="N48" s="12"/>
    </row>
    <row r="49" spans="1:15" ht="15.75">
      <c r="A49" s="128" t="s">
        <v>71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</row>
    <row r="50" spans="1:15" s="12" customFormat="1" ht="15.75">
      <c r="A50" s="104" t="s">
        <v>29</v>
      </c>
      <c r="B50" s="104"/>
      <c r="C50" s="104"/>
      <c r="D50" s="104"/>
      <c r="E50" s="104"/>
      <c r="F50" s="104"/>
      <c r="G50" s="104"/>
    </row>
    <row r="51" spans="1:15">
      <c r="A51" s="102" t="s">
        <v>11</v>
      </c>
      <c r="B51" s="102" t="s">
        <v>0</v>
      </c>
      <c r="C51" s="102" t="s">
        <v>1</v>
      </c>
      <c r="D51" s="102" t="s">
        <v>72</v>
      </c>
      <c r="E51" s="102"/>
      <c r="F51" s="103" t="s">
        <v>5</v>
      </c>
      <c r="G51" s="38" t="s">
        <v>73</v>
      </c>
      <c r="H51" s="12"/>
      <c r="I51" s="12"/>
      <c r="J51" s="12"/>
      <c r="K51" s="12"/>
      <c r="L51" s="12"/>
      <c r="M51" s="12"/>
      <c r="N51" s="12"/>
    </row>
    <row r="52" spans="1:15">
      <c r="A52" s="102"/>
      <c r="B52" s="102"/>
      <c r="C52" s="102"/>
      <c r="D52" s="38" t="s">
        <v>3</v>
      </c>
      <c r="E52" s="38" t="s">
        <v>4</v>
      </c>
      <c r="F52" s="103"/>
      <c r="G52" s="38" t="s">
        <v>3</v>
      </c>
      <c r="H52" s="12"/>
      <c r="I52" s="12"/>
      <c r="J52" s="12"/>
      <c r="K52" s="12"/>
      <c r="L52" s="12"/>
      <c r="M52" s="12"/>
      <c r="N52" s="12"/>
    </row>
    <row r="53" spans="1:15" ht="38.25">
      <c r="A53" s="38">
        <v>1</v>
      </c>
      <c r="B53" s="38"/>
      <c r="C53" s="39" t="s">
        <v>74</v>
      </c>
      <c r="D53" s="40" t="s">
        <v>75</v>
      </c>
      <c r="E53" s="41" t="s">
        <v>76</v>
      </c>
      <c r="F53" s="42" t="s">
        <v>77</v>
      </c>
      <c r="G53" s="40" t="s">
        <v>75</v>
      </c>
      <c r="H53" s="12"/>
      <c r="I53" s="12"/>
      <c r="J53" s="12"/>
      <c r="K53" s="12"/>
      <c r="L53" s="12"/>
      <c r="M53" s="12"/>
      <c r="N53" s="12"/>
    </row>
    <row r="54" spans="1:15" ht="30">
      <c r="A54" s="38">
        <v>2</v>
      </c>
      <c r="B54" s="38"/>
      <c r="C54" s="39" t="s">
        <v>78</v>
      </c>
      <c r="D54" s="40" t="s">
        <v>79</v>
      </c>
      <c r="E54" s="41" t="s">
        <v>80</v>
      </c>
      <c r="F54" s="42" t="s">
        <v>77</v>
      </c>
      <c r="G54" s="40" t="s">
        <v>79</v>
      </c>
      <c r="H54" s="12"/>
      <c r="I54" s="12"/>
      <c r="J54" s="12"/>
      <c r="K54" s="12"/>
      <c r="L54" s="12"/>
      <c r="M54" s="12"/>
      <c r="N54" s="12"/>
    </row>
    <row r="55" spans="1:15" ht="30">
      <c r="A55" s="38">
        <v>3</v>
      </c>
      <c r="B55" s="38"/>
      <c r="C55" s="39" t="s">
        <v>81</v>
      </c>
      <c r="D55" s="40" t="s">
        <v>82</v>
      </c>
      <c r="E55" s="41" t="s">
        <v>83</v>
      </c>
      <c r="F55" s="42" t="s">
        <v>77</v>
      </c>
      <c r="G55" s="40" t="s">
        <v>82</v>
      </c>
      <c r="H55" s="12"/>
      <c r="I55" s="12"/>
      <c r="J55" s="12"/>
      <c r="K55" s="12"/>
      <c r="L55" s="12"/>
      <c r="M55" s="12"/>
      <c r="N55" s="12"/>
    </row>
    <row r="56" spans="1:15" ht="30">
      <c r="A56" s="38">
        <v>4</v>
      </c>
      <c r="B56" s="38"/>
      <c r="C56" s="39" t="s">
        <v>84</v>
      </c>
      <c r="D56" s="40" t="s">
        <v>85</v>
      </c>
      <c r="E56" s="41" t="s">
        <v>86</v>
      </c>
      <c r="F56" s="42" t="s">
        <v>77</v>
      </c>
      <c r="G56" s="40" t="s">
        <v>85</v>
      </c>
      <c r="H56" s="12"/>
      <c r="I56" s="12"/>
      <c r="J56" s="12"/>
      <c r="K56" s="12"/>
      <c r="L56" s="12"/>
      <c r="M56" s="12"/>
      <c r="N56" s="12"/>
    </row>
    <row r="57" spans="1:15" ht="15.75">
      <c r="A57" s="38"/>
      <c r="B57" s="38"/>
      <c r="C57" s="43"/>
      <c r="D57" s="40"/>
      <c r="E57" s="41"/>
      <c r="F57" s="42"/>
      <c r="G57" s="40"/>
      <c r="H57" s="12"/>
      <c r="I57" s="12"/>
      <c r="J57" s="12"/>
      <c r="K57" s="12"/>
      <c r="L57" s="12"/>
      <c r="M57" s="12"/>
      <c r="N57" s="12"/>
    </row>
    <row r="58" spans="1:15">
      <c r="A58" s="38"/>
      <c r="B58" s="38"/>
      <c r="C58" s="39"/>
      <c r="D58" s="40"/>
      <c r="E58" s="38"/>
      <c r="F58" s="42"/>
      <c r="G58" s="40"/>
      <c r="H58" s="12"/>
      <c r="I58" s="12"/>
      <c r="J58" s="12"/>
      <c r="K58" s="12"/>
      <c r="L58" s="12"/>
      <c r="M58" s="12"/>
      <c r="N58" s="12"/>
    </row>
    <row r="59" spans="1:15" ht="15.75">
      <c r="A59" s="105" t="s">
        <v>87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</row>
    <row r="60" spans="1:15">
      <c r="A60" s="44"/>
      <c r="B60" s="44"/>
      <c r="C60" s="44"/>
      <c r="D60" s="44"/>
      <c r="E60" s="44"/>
      <c r="F60" s="44"/>
      <c r="G60" s="44"/>
      <c r="H60" s="22"/>
      <c r="I60" s="22"/>
      <c r="J60" s="22"/>
      <c r="K60" s="22"/>
      <c r="L60" s="22"/>
      <c r="M60" s="22"/>
      <c r="N60" s="22"/>
      <c r="O60" s="22"/>
    </row>
    <row r="61" spans="1:15">
      <c r="A61" s="106" t="s">
        <v>11</v>
      </c>
      <c r="B61" s="106" t="s">
        <v>0</v>
      </c>
      <c r="C61" s="106" t="s">
        <v>1</v>
      </c>
      <c r="D61" s="106" t="s">
        <v>72</v>
      </c>
      <c r="E61" s="106"/>
      <c r="F61" s="107" t="s">
        <v>5</v>
      </c>
      <c r="G61" s="27" t="s">
        <v>73</v>
      </c>
      <c r="H61" s="22"/>
      <c r="I61" s="22"/>
      <c r="J61" s="22"/>
      <c r="K61" s="22"/>
      <c r="L61" s="22"/>
      <c r="M61" s="22"/>
      <c r="N61" s="22"/>
      <c r="O61" s="22"/>
    </row>
    <row r="62" spans="1:15">
      <c r="A62" s="106"/>
      <c r="B62" s="106"/>
      <c r="C62" s="106"/>
      <c r="D62" s="27" t="s">
        <v>3</v>
      </c>
      <c r="E62" s="27" t="s">
        <v>4</v>
      </c>
      <c r="F62" s="107"/>
      <c r="G62" s="27" t="s">
        <v>3</v>
      </c>
      <c r="H62" s="22"/>
      <c r="I62" s="22"/>
      <c r="J62" s="22"/>
      <c r="K62" s="22"/>
      <c r="L62" s="22"/>
      <c r="M62" s="22"/>
      <c r="N62" s="22"/>
      <c r="O62" s="22"/>
    </row>
    <row r="63" spans="1:15" ht="30">
      <c r="A63" s="27">
        <v>1</v>
      </c>
      <c r="B63" s="27"/>
      <c r="C63" s="45" t="s">
        <v>88</v>
      </c>
      <c r="D63" s="40" t="s">
        <v>89</v>
      </c>
      <c r="E63" s="41" t="s">
        <v>90</v>
      </c>
      <c r="F63" s="46" t="s">
        <v>91</v>
      </c>
      <c r="G63" s="40" t="s">
        <v>89</v>
      </c>
      <c r="H63" s="22"/>
      <c r="I63" s="22"/>
      <c r="J63" s="22"/>
      <c r="K63" s="22"/>
      <c r="L63" s="22"/>
      <c r="M63" s="22"/>
      <c r="N63" s="22"/>
      <c r="O63" s="22"/>
    </row>
    <row r="64" spans="1:15" ht="15.75">
      <c r="A64" s="27"/>
      <c r="B64" s="27"/>
      <c r="C64" s="43"/>
      <c r="D64" s="40"/>
      <c r="E64" s="41"/>
      <c r="F64" s="46"/>
      <c r="G64" s="40"/>
      <c r="H64" s="22"/>
      <c r="I64" s="22"/>
      <c r="J64" s="22"/>
      <c r="K64" s="22"/>
      <c r="L64" s="22"/>
      <c r="M64" s="22"/>
      <c r="N64" s="22"/>
      <c r="O64" s="22"/>
    </row>
    <row r="65" spans="1:15">
      <c r="A65" s="27"/>
      <c r="B65" s="27"/>
      <c r="C65" s="45"/>
      <c r="D65" s="40"/>
      <c r="E65" s="27"/>
      <c r="F65" s="46"/>
      <c r="G65" s="47"/>
      <c r="H65" s="22"/>
      <c r="I65" s="22"/>
      <c r="J65" s="22"/>
      <c r="K65" s="22"/>
      <c r="L65" s="22"/>
      <c r="M65" s="22"/>
      <c r="N65" s="22"/>
      <c r="O65" s="22"/>
    </row>
    <row r="66" spans="1:15">
      <c r="A66" s="9"/>
      <c r="B66" s="9"/>
      <c r="C66" s="10"/>
      <c r="D66" s="11"/>
      <c r="E66" s="11"/>
      <c r="F66" s="11"/>
      <c r="G66" s="11"/>
      <c r="H66" s="12"/>
      <c r="I66" s="12"/>
      <c r="J66" s="12"/>
      <c r="K66" s="12"/>
      <c r="L66" s="12"/>
      <c r="M66" s="12"/>
      <c r="N66" s="12"/>
      <c r="O66" s="12"/>
    </row>
    <row r="67" spans="1:15" s="12" customFormat="1">
      <c r="A67" s="95" t="s">
        <v>92</v>
      </c>
      <c r="B67" s="96"/>
      <c r="C67" s="96"/>
      <c r="D67" s="96"/>
      <c r="E67" s="96"/>
      <c r="F67" s="96"/>
      <c r="G67" s="96"/>
    </row>
    <row r="68" spans="1:15" s="12" customFormat="1">
      <c r="A68" s="101" t="s">
        <v>14</v>
      </c>
      <c r="B68" s="101"/>
      <c r="C68" s="101"/>
      <c r="D68" s="101"/>
      <c r="E68" s="101"/>
      <c r="F68" s="101"/>
      <c r="G68" s="101"/>
    </row>
    <row r="69" spans="1:15" s="12" customFormat="1">
      <c r="A69" s="97" t="s">
        <v>11</v>
      </c>
      <c r="B69" s="97" t="s">
        <v>0</v>
      </c>
      <c r="C69" s="97" t="s">
        <v>1</v>
      </c>
      <c r="D69" s="99" t="s">
        <v>93</v>
      </c>
      <c r="E69" s="100"/>
      <c r="F69" s="97" t="s">
        <v>5</v>
      </c>
      <c r="G69" s="46" t="s">
        <v>6</v>
      </c>
    </row>
    <row r="70" spans="1:15" s="12" customFormat="1">
      <c r="A70" s="98"/>
      <c r="B70" s="98"/>
      <c r="C70" s="98"/>
      <c r="D70" s="46" t="s">
        <v>94</v>
      </c>
      <c r="E70" s="46" t="s">
        <v>4</v>
      </c>
      <c r="F70" s="98"/>
      <c r="G70" s="46" t="s">
        <v>3</v>
      </c>
    </row>
    <row r="71" spans="1:15" s="12" customFormat="1" ht="29.25">
      <c r="A71" s="48">
        <v>1</v>
      </c>
      <c r="B71" s="49" t="s">
        <v>95</v>
      </c>
      <c r="C71" s="50" t="s">
        <v>96</v>
      </c>
      <c r="D71" s="51">
        <v>185040</v>
      </c>
      <c r="E71" s="52" t="s">
        <v>97</v>
      </c>
      <c r="F71" s="48"/>
      <c r="G71" s="51">
        <v>184320</v>
      </c>
    </row>
    <row r="72" spans="1:15" s="12" customFormat="1" ht="29.25">
      <c r="A72" s="48">
        <v>2</v>
      </c>
      <c r="B72" s="49" t="s">
        <v>95</v>
      </c>
      <c r="C72" s="50" t="s">
        <v>96</v>
      </c>
      <c r="D72" s="51">
        <v>426240</v>
      </c>
      <c r="E72" s="52" t="s">
        <v>98</v>
      </c>
      <c r="F72" s="48"/>
      <c r="G72" s="51">
        <v>426240</v>
      </c>
    </row>
    <row r="73" spans="1:15" s="12" customFormat="1" ht="28.5">
      <c r="A73" s="48">
        <v>3</v>
      </c>
      <c r="B73" s="49" t="s">
        <v>99</v>
      </c>
      <c r="C73" s="53" t="s">
        <v>100</v>
      </c>
      <c r="D73" s="51">
        <v>50100</v>
      </c>
      <c r="E73" s="52" t="s">
        <v>101</v>
      </c>
      <c r="F73" s="48"/>
      <c r="G73" s="51">
        <v>50100</v>
      </c>
    </row>
    <row r="74" spans="1:15" s="12" customFormat="1">
      <c r="A74" s="48">
        <v>4</v>
      </c>
      <c r="B74" s="54" t="s">
        <v>15</v>
      </c>
      <c r="C74" s="55" t="s">
        <v>16</v>
      </c>
      <c r="D74" s="51">
        <v>39120</v>
      </c>
      <c r="E74" s="52" t="s">
        <v>102</v>
      </c>
      <c r="F74" s="48"/>
      <c r="G74" s="51">
        <v>39120</v>
      </c>
    </row>
    <row r="75" spans="1:15" s="12" customFormat="1" ht="43.5">
      <c r="A75" s="48">
        <v>5</v>
      </c>
      <c r="B75" s="56" t="s">
        <v>103</v>
      </c>
      <c r="C75" s="57" t="s">
        <v>104</v>
      </c>
      <c r="D75" s="51">
        <v>63600</v>
      </c>
      <c r="E75" s="52" t="s">
        <v>105</v>
      </c>
      <c r="F75" s="48"/>
      <c r="G75" s="51">
        <v>63210</v>
      </c>
    </row>
    <row r="76" spans="1:15" s="12" customFormat="1">
      <c r="A76" s="9"/>
      <c r="B76" s="9"/>
      <c r="C76" s="10"/>
      <c r="D76" s="11"/>
      <c r="E76" s="11"/>
      <c r="F76" s="11"/>
      <c r="G76" s="11"/>
    </row>
    <row r="77" spans="1:15" s="34" customFormat="1" ht="31.5" customHeight="1">
      <c r="A77" s="85"/>
      <c r="B77" s="128" t="s">
        <v>123</v>
      </c>
      <c r="C77" s="128"/>
      <c r="D77" s="128"/>
      <c r="E77" s="128"/>
      <c r="F77" s="128"/>
      <c r="G77" s="128"/>
    </row>
    <row r="78" spans="1:15" s="34" customFormat="1" ht="15.75">
      <c r="A78" s="133" t="s">
        <v>119</v>
      </c>
      <c r="B78" s="134"/>
      <c r="C78" s="134"/>
      <c r="D78" s="134"/>
      <c r="E78" s="134"/>
      <c r="F78" s="134"/>
      <c r="G78" s="134"/>
    </row>
    <row r="79" spans="1:15" s="34" customFormat="1" ht="15.75">
      <c r="A79" s="86"/>
      <c r="B79" s="86"/>
      <c r="C79" s="86"/>
      <c r="D79" s="86"/>
      <c r="E79" s="86"/>
      <c r="F79" s="86"/>
      <c r="G79" s="86"/>
    </row>
    <row r="80" spans="1:15" s="34" customFormat="1" ht="47.25">
      <c r="A80" s="135" t="s">
        <v>120</v>
      </c>
      <c r="B80" s="135" t="s">
        <v>0</v>
      </c>
      <c r="C80" s="136" t="s">
        <v>1</v>
      </c>
      <c r="D80" s="135" t="s">
        <v>2</v>
      </c>
      <c r="E80" s="135"/>
      <c r="F80" s="138" t="s">
        <v>121</v>
      </c>
      <c r="G80" s="87" t="s">
        <v>122</v>
      </c>
    </row>
    <row r="81" spans="1:7" s="34" customFormat="1" ht="15.75">
      <c r="A81" s="135"/>
      <c r="B81" s="135"/>
      <c r="C81" s="137"/>
      <c r="D81" s="87" t="s">
        <v>3</v>
      </c>
      <c r="E81" s="87" t="s">
        <v>4</v>
      </c>
      <c r="F81" s="139"/>
      <c r="G81" s="87" t="s">
        <v>3</v>
      </c>
    </row>
    <row r="82" spans="1:7" s="34" customFormat="1" ht="15.75">
      <c r="A82" s="88">
        <v>1</v>
      </c>
      <c r="B82" s="88"/>
      <c r="C82" s="89" t="s">
        <v>124</v>
      </c>
      <c r="D82" s="90">
        <v>700</v>
      </c>
      <c r="E82" s="91" t="s">
        <v>125</v>
      </c>
      <c r="F82" s="92"/>
      <c r="G82" s="90">
        <v>700</v>
      </c>
    </row>
    <row r="83" spans="1:7" s="34" customFormat="1" ht="15.75">
      <c r="A83" s="88">
        <v>2</v>
      </c>
      <c r="B83" s="88"/>
      <c r="C83" s="89" t="s">
        <v>124</v>
      </c>
      <c r="D83" s="90">
        <v>5200</v>
      </c>
      <c r="E83" s="91" t="s">
        <v>126</v>
      </c>
      <c r="F83" s="93"/>
      <c r="G83" s="90">
        <v>5200</v>
      </c>
    </row>
    <row r="84" spans="1:7" s="34" customFormat="1" ht="15.75">
      <c r="A84" s="88">
        <v>3</v>
      </c>
      <c r="B84" s="88"/>
      <c r="C84" s="89" t="s">
        <v>124</v>
      </c>
      <c r="D84" s="94">
        <v>72100</v>
      </c>
      <c r="E84" s="91" t="s">
        <v>127</v>
      </c>
      <c r="F84" s="93"/>
      <c r="G84" s="94">
        <v>72100</v>
      </c>
    </row>
    <row r="85" spans="1:7" s="12" customFormat="1">
      <c r="A85" s="9"/>
      <c r="B85" s="9"/>
      <c r="C85" s="10"/>
      <c r="D85" s="11"/>
      <c r="E85" s="11"/>
      <c r="F85" s="11"/>
      <c r="G85" s="11"/>
    </row>
  </sheetData>
  <mergeCells count="52">
    <mergeCell ref="A49:N49"/>
    <mergeCell ref="A51:A52"/>
    <mergeCell ref="B51:B52"/>
    <mergeCell ref="C51:C52"/>
    <mergeCell ref="A78:G78"/>
    <mergeCell ref="A80:A81"/>
    <mergeCell ref="B80:B81"/>
    <mergeCell ref="C80:C81"/>
    <mergeCell ref="D80:E80"/>
    <mergeCell ref="F80:F81"/>
    <mergeCell ref="A39:G39"/>
    <mergeCell ref="B40:G40"/>
    <mergeCell ref="A8:G8"/>
    <mergeCell ref="A24:G24"/>
    <mergeCell ref="B77:G77"/>
    <mergeCell ref="A41:A42"/>
    <mergeCell ref="B41:B42"/>
    <mergeCell ref="C41:C42"/>
    <mergeCell ref="D41:E41"/>
    <mergeCell ref="F41:F42"/>
    <mergeCell ref="A1:G1"/>
    <mergeCell ref="A3:B3"/>
    <mergeCell ref="C3:G3"/>
    <mergeCell ref="C4:F4"/>
    <mergeCell ref="A6:A7"/>
    <mergeCell ref="B6:B7"/>
    <mergeCell ref="C6:C7"/>
    <mergeCell ref="D6:E6"/>
    <mergeCell ref="F6:F7"/>
    <mergeCell ref="A11:G11"/>
    <mergeCell ref="A25:G25"/>
    <mergeCell ref="A26:A27"/>
    <mergeCell ref="B26:B27"/>
    <mergeCell ref="C26:C27"/>
    <mergeCell ref="D26:E26"/>
    <mergeCell ref="F26:F27"/>
    <mergeCell ref="D51:E51"/>
    <mergeCell ref="F51:F52"/>
    <mergeCell ref="A50:G50"/>
    <mergeCell ref="A59:O59"/>
    <mergeCell ref="D61:E61"/>
    <mergeCell ref="F61:F62"/>
    <mergeCell ref="A61:A62"/>
    <mergeCell ref="B61:B62"/>
    <mergeCell ref="C61:C62"/>
    <mergeCell ref="A67:G67"/>
    <mergeCell ref="A69:A70"/>
    <mergeCell ref="B69:B70"/>
    <mergeCell ref="C69:C70"/>
    <mergeCell ref="D69:E69"/>
    <mergeCell ref="F69:F70"/>
    <mergeCell ref="A68:G68"/>
  </mergeCells>
  <dataValidations count="1">
    <dataValidation type="list" allowBlank="1" showInputMessage="1" showErrorMessage="1" sqref="B28:B37 B71:B75">
      <formula1>препарат</formula1>
    </dataValidation>
  </dataValidations>
  <pageMargins left="0.70866141732283472" right="0.70866141732283472" top="0.55118110236220474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Guoz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 Tkachenko</dc:creator>
  <cp:lastModifiedBy>litvin</cp:lastModifiedBy>
  <cp:lastPrinted>2014-10-14T09:44:25Z</cp:lastPrinted>
  <dcterms:created xsi:type="dcterms:W3CDTF">2013-07-04T14:41:15Z</dcterms:created>
  <dcterms:modified xsi:type="dcterms:W3CDTF">2017-07-14T08:15:35Z</dcterms:modified>
</cp:coreProperties>
</file>