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 (2)" sheetId="1" r:id="rId1"/>
  </sheets>
  <definedNames>
    <definedName name="_xlnm.Print_Titles" localSheetId="0">'Лист1 (2)'!$7:$10</definedName>
    <definedName name="_xlnm.Print_Area" localSheetId="0">'Лист1 (2)'!$A$1:$N$28</definedName>
  </definedNames>
  <calcPr fullCalcOnLoad="1"/>
</workbook>
</file>

<file path=xl/sharedStrings.xml><?xml version="1.0" encoding="utf-8"?>
<sst xmlns="http://schemas.openxmlformats.org/spreadsheetml/2006/main" count="82" uniqueCount="70">
  <si>
    <t>Додаток 5</t>
  </si>
  <si>
    <t>до Положення про громадський бюджет міста Києва</t>
  </si>
  <si>
    <t>Звіт про стан реалізації проектів-переможців за рахунок коштів"Громадського бюджету міста Києва"</t>
  </si>
  <si>
    <t>станом на 01.12.2018 року</t>
  </si>
  <si>
    <t>(відповідний звітний період)</t>
  </si>
  <si>
    <t>№ з/п</t>
  </si>
  <si>
    <t>Реєстр.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</si>
  <si>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</si>
  <si>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</si>
  <si>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 грн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</si>
  <si>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</si>
  <si>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</si>
  <si>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</si>
  <si>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</si>
  <si>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</si>
  <si>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Касові видатки</t>
  </si>
  <si>
    <t>Фактичні видатки</t>
  </si>
  <si>
    <t>Найменування робіт</t>
  </si>
  <si>
    <t>Вартість, тис. грн</t>
  </si>
  <si>
    <t xml:space="preserve">Капітальний ремонт "Донору крові-гідні умови для відпочинку після кровоотдачі"         </t>
  </si>
  <si>
    <t>UA-2018-05-29-002298-a</t>
  </si>
  <si>
    <t>Роботи виконані на 100 %. Очікується фінансування з бюджету міста Києва для оплати</t>
  </si>
  <si>
    <t>-</t>
  </si>
  <si>
    <t xml:space="preserve">придбання обладнання "Донору крові-гідні умови для відпочинку після кровоотдачі"  </t>
  </si>
  <si>
    <t xml:space="preserve">Укладено договорів на 230,0 тис. грн. очікується поставка від постачальника </t>
  </si>
  <si>
    <t>Закупівля 33110000-4 Візуалізаційне обладнання для потреб медицини, стоматології та ветеринарної медицини (стаціонарний УЗД апарат)</t>
  </si>
  <si>
    <t>UA-2018-11-01-000240-a</t>
  </si>
  <si>
    <t>Закупівля на стадії підписання угоди</t>
  </si>
  <si>
    <t>Закупівля 33120000-7 Системи реєстрації медичної інформації та дослідне обладнання (неінвазивний аналізатор формули крові)</t>
  </si>
  <si>
    <t>UA-2018-11-07-000378-b</t>
  </si>
  <si>
    <t xml:space="preserve"> Закупівля на стадії кваліфікації переможця</t>
  </si>
  <si>
    <t>Придбання та встановлення обладнання (стаціонарний пристрій (термінал) для підзарядки мобільних телефонів та гаджетів</t>
  </si>
  <si>
    <t>UA-2018-05-03-000605-b</t>
  </si>
  <si>
    <t>Придбано та встановлено стаціонарний термінал для підзарядки мобільних телефонів та гаджетів</t>
  </si>
  <si>
    <t>UA-2018-05-03-000407-b                            UA-2018-03-22-000741-а</t>
  </si>
  <si>
    <t>UA-2018-05-11-001811-с UA-2018-04-27-001220-b</t>
  </si>
  <si>
    <t>Закупівля спірометра</t>
  </si>
  <si>
    <t xml:space="preserve">UA-2018-04-20-001169-b Допорогова закупівля   </t>
  </si>
  <si>
    <t>Закуплено спірометр</t>
  </si>
  <si>
    <t>Закупівля Холтера для ЕКГ з монітором та програмним забезпеченням</t>
  </si>
  <si>
    <t>UA-2018-04-13-001386-а Допорогова закупівля</t>
  </si>
  <si>
    <t>Закуплено холтер для ЕКГ з монітором та програмним забезпеченням</t>
  </si>
  <si>
    <t>Закупівля монітору добового артеріального тиску</t>
  </si>
  <si>
    <t>UA-2018-07-09-000561-c Допорогова закупівля</t>
  </si>
  <si>
    <t>Закуплено монітор добового артеріального тиску</t>
  </si>
  <si>
    <t xml:space="preserve">Закупівля фізіотерапевтичного обладнання </t>
  </si>
  <si>
    <t>UA-2018-09-04-000495-b Відкриті торги</t>
  </si>
  <si>
    <t>Закуплено фізіотерапевтичне обладнання</t>
  </si>
  <si>
    <t>Закупівля  Мікроскопу бінокулярного</t>
  </si>
  <si>
    <t>UA-2018-10-03-002649-с Допорогова закупівля</t>
  </si>
  <si>
    <t>Закуплено мікроскоп бінокулярний</t>
  </si>
  <si>
    <t xml:space="preserve"> 13.04.2018</t>
  </si>
  <si>
    <t>UA-2018-0313-000134-a</t>
  </si>
  <si>
    <t>Обладнання закуплено та отримано замовником</t>
  </si>
  <si>
    <t>ні</t>
  </si>
  <si>
    <t>ремонтні роботи розпочато 21.09.2018,  виконані ремонтні роботи (опалення, водопровід, електричні мережі), підрядник гарантує повне виконання робіт до кінця 2018 року</t>
  </si>
  <si>
    <t>ua-2018-08-17-000-856-a</t>
  </si>
  <si>
    <t>так</t>
  </si>
  <si>
    <t xml:space="preserve">Виконавець </t>
  </si>
  <si>
    <t>телефон</t>
  </si>
  <si>
    <t xml:space="preserve">  </t>
  </si>
  <si>
    <r>
      <t>"Донору крові-гідні умови для відпочинку після кровоотдачі"</t>
    </r>
    <r>
      <rPr>
        <sz val="12"/>
        <rFont val="Times New Roman"/>
        <family val="1"/>
      </rPr>
      <t xml:space="preserve">                     Київський міський центр крові (вул. М. Берлінського, 12)</t>
    </r>
  </si>
  <si>
    <r>
      <t xml:space="preserve">"Безкоштовна медична діагностика для киян" </t>
    </r>
    <r>
      <rPr>
        <sz val="12"/>
        <rFont val="Times New Roman"/>
        <family val="1"/>
      </rPr>
      <t xml:space="preserve">         КНП "Центр первинної медико-санітарнї допомоги № 2 Дарницького району" (вул. Вербицького, 5)</t>
    </r>
  </si>
  <si>
    <r>
      <t xml:space="preserve">"Сита Мобілка"  </t>
    </r>
    <r>
      <rPr>
        <sz val="12"/>
        <rFont val="Times New Roman"/>
        <family val="1"/>
      </rPr>
      <t xml:space="preserve">                КНП "Консультативно-діагностичний центр Голосіївського району"                (пр-т. Голосіївський, 59 А)</t>
    </r>
  </si>
  <si>
    <r>
      <t xml:space="preserve">"Сита Мобілка"  </t>
    </r>
    <r>
      <rPr>
        <sz val="12"/>
        <rFont val="Times New Roman"/>
        <family val="1"/>
      </rPr>
      <t xml:space="preserve">                КНП "Центр первинної медико-санітарнї допомоги № 1 Голосіївського району"     (вул. М. Якубовського,6)</t>
    </r>
  </si>
  <si>
    <r>
      <t>"Сита Мобілка"</t>
    </r>
    <r>
      <rPr>
        <sz val="12"/>
        <rFont val="Times New Roman"/>
        <family val="1"/>
      </rPr>
      <t xml:space="preserve">                 КНП "Центр первинної медико-санітарнї допомоги № 2 Голосіївського району"  (вул. Голосіївська, 53)</t>
    </r>
  </si>
  <si>
    <r>
      <t xml:space="preserve">"Нове діагостичне обладнання для Філії № 9 КНП КДЦ Шевченківського району (Дитяча поліклініка №5)"  </t>
    </r>
    <r>
      <rPr>
        <sz val="12"/>
        <rFont val="Times New Roman"/>
        <family val="1"/>
      </rPr>
      <t xml:space="preserve">                                        КНП "Консультативно-діагностичний центр Шевченківського району"    (вул. Салютна, 23)</t>
    </r>
  </si>
  <si>
    <r>
      <t xml:space="preserve">"Реабілітаційний центр для мешканців Деснянського району"             </t>
    </r>
    <r>
      <rPr>
        <sz val="12"/>
        <rFont val="Times New Roman"/>
        <family val="1"/>
      </rPr>
      <t>КНП "Консультативно-діагностичний центр Деснянського району"           (вул. Драйзера, 18)</t>
    </r>
  </si>
  <si>
    <r>
      <t xml:space="preserve">"Оновлене гематологічне відділення - збереже життя тяжкохворим"  </t>
    </r>
    <r>
      <rPr>
        <sz val="12"/>
        <rFont val="Times New Roman"/>
        <family val="1"/>
      </rPr>
      <t>Київська міська клінічна лікарня № 9 гематологічне відділення № 1                                  (вул. Ризька, 1)</t>
    </r>
  </si>
  <si>
    <t>*Фізіотерапевтичний комплекс BTL-6000 SWT TOPLINE POWER, Велика Британія, BTL Industries Limited;
*Фізіотерапевтичний прилад BTL- CPMotion К EASY, Велика Британія, BTL Industries Limited;
*Фізіотерапевтичний комплекс BTL-6000 Lymphastim 6 Easy, Велика Британія, BTL Industries Limited;
*Кушетка терапевтична BTL-1300, Велика Британія, BTL Industries Limited;
*Фізіотерапевтичний комплекс BTL-5000 (BTL-5110 Laser), Велика Британія, BTL Industries Limited;
*Фізіотерапевтичний комплекс BTL-5000 (BTL-5710 Sono), Велика Британія, BTL Industries Limited;
*Тренажер WAVEFLEX для руки, США,QAL Medical LLC;
*Пристрій для реабілітації MOTOmed viva2 для ніг та рук Німеччина,RECK-Technik GmbH &amp; Co. KG.*Парафінонагрівач ТПН-24;
*Апарат для міостимуляції «АЕСТ-01» - 2 од.;
*Апарат для фізіотерапії комбінований МІТ-11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</si>
</sst>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65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workbookViewId="0" topLeftCell="C1">
      <selection activeCell="M18" sqref="M18"/>
    </sheetView>
  </sheetViews>
  <sheetFormatPr defaultColWidth="9.140625" defaultRowHeight="12.75"/>
  <cols>
    <col min="1" max="2" width="9.140625" style="1" customWidth="1"/>
    <col min="3" max="3" width="28.8515625" style="1" customWidth="1"/>
    <col min="4" max="4" width="13.57421875" style="1" customWidth="1"/>
    <col min="5" max="6" width="11.8515625" style="1" customWidth="1"/>
    <col min="7" max="7" width="13.57421875" style="1" customWidth="1"/>
    <col min="8" max="8" width="55.57421875" style="2" customWidth="1"/>
    <col min="9" max="9" width="11.28125" style="1" customWidth="1"/>
    <col min="10" max="11" width="10.7109375" style="1" customWidth="1"/>
    <col min="12" max="12" width="15.28125" style="1" customWidth="1"/>
    <col min="13" max="13" width="29.421875" style="1" customWidth="1"/>
    <col min="14" max="14" width="11.57421875" style="1" customWidth="1"/>
    <col min="15" max="16384" width="9.140625" style="1" customWidth="1"/>
  </cols>
  <sheetData>
    <row r="1" spans="13:14" ht="13.5" customHeight="1">
      <c r="M1" s="24" t="s">
        <v>0</v>
      </c>
      <c r="N1" s="24"/>
    </row>
    <row r="2" spans="8:14" ht="21" customHeight="1">
      <c r="H2" s="27" t="s">
        <v>1</v>
      </c>
      <c r="I2" s="27"/>
      <c r="J2" s="27"/>
      <c r="K2" s="27"/>
      <c r="L2" s="27"/>
      <c r="M2" s="27"/>
      <c r="N2" s="27"/>
    </row>
    <row r="4" spans="1:14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8" ht="15.75">
      <c r="A5" s="3"/>
      <c r="E5" s="28" t="s">
        <v>3</v>
      </c>
      <c r="F5" s="28"/>
      <c r="G5" s="28"/>
      <c r="H5" s="28"/>
    </row>
    <row r="6" spans="1:13" ht="15.7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s="5" customFormat="1" ht="30.75" customHeight="1">
      <c r="A7" s="15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2"/>
      <c r="G7" s="22"/>
      <c r="H7" s="22" t="s">
        <v>10</v>
      </c>
      <c r="I7" s="22"/>
      <c r="J7" s="22"/>
      <c r="K7" s="22"/>
      <c r="L7" s="15" t="s">
        <v>11</v>
      </c>
      <c r="M7" s="22" t="s">
        <v>12</v>
      </c>
      <c r="N7" s="22" t="s">
        <v>13</v>
      </c>
    </row>
    <row r="8" spans="1:14" s="5" customFormat="1" ht="124.5" customHeight="1">
      <c r="A8" s="21"/>
      <c r="B8" s="22"/>
      <c r="C8" s="22"/>
      <c r="D8" s="22"/>
      <c r="E8" s="22" t="s">
        <v>14</v>
      </c>
      <c r="F8" s="22" t="s">
        <v>15</v>
      </c>
      <c r="G8" s="22" t="s">
        <v>16</v>
      </c>
      <c r="H8" s="15" t="s">
        <v>17</v>
      </c>
      <c r="I8" s="22" t="s">
        <v>18</v>
      </c>
      <c r="J8" s="22"/>
      <c r="K8" s="22"/>
      <c r="L8" s="21"/>
      <c r="M8" s="22"/>
      <c r="N8" s="22"/>
    </row>
    <row r="9" spans="1:14" s="5" customFormat="1" ht="57" customHeight="1">
      <c r="A9" s="16"/>
      <c r="B9" s="22"/>
      <c r="C9" s="22"/>
      <c r="D9" s="22"/>
      <c r="E9" s="22"/>
      <c r="F9" s="22"/>
      <c r="G9" s="22"/>
      <c r="H9" s="16"/>
      <c r="I9" s="4" t="s">
        <v>14</v>
      </c>
      <c r="J9" s="4" t="str">
        <f>F8</f>
        <v>Касові видатки</v>
      </c>
      <c r="K9" s="4" t="str">
        <f>G8</f>
        <v>Фактичні видатки</v>
      </c>
      <c r="L9" s="16"/>
      <c r="M9" s="22"/>
      <c r="N9" s="22"/>
    </row>
    <row r="10" spans="1:14" s="5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s="5" customFormat="1" ht="102" customHeight="1">
      <c r="A11" s="19">
        <v>1</v>
      </c>
      <c r="B11" s="19">
        <v>3</v>
      </c>
      <c r="C11" s="15" t="s">
        <v>61</v>
      </c>
      <c r="D11" s="17">
        <v>43235</v>
      </c>
      <c r="E11" s="6">
        <v>170</v>
      </c>
      <c r="F11" s="6">
        <v>0</v>
      </c>
      <c r="G11" s="6">
        <v>0</v>
      </c>
      <c r="H11" s="7" t="s">
        <v>19</v>
      </c>
      <c r="I11" s="6">
        <v>170</v>
      </c>
      <c r="J11" s="6">
        <v>0</v>
      </c>
      <c r="K11" s="6">
        <v>0</v>
      </c>
      <c r="L11" s="19" t="s">
        <v>20</v>
      </c>
      <c r="M11" s="7" t="s">
        <v>21</v>
      </c>
      <c r="N11" s="4" t="s">
        <v>22</v>
      </c>
    </row>
    <row r="12" spans="1:14" s="5" customFormat="1" ht="87" customHeight="1">
      <c r="A12" s="20"/>
      <c r="B12" s="20"/>
      <c r="C12" s="16"/>
      <c r="D12" s="34"/>
      <c r="E12" s="6">
        <v>230</v>
      </c>
      <c r="F12" s="6">
        <v>158.72</v>
      </c>
      <c r="G12" s="6">
        <v>0</v>
      </c>
      <c r="H12" s="8" t="s">
        <v>23</v>
      </c>
      <c r="I12" s="6">
        <v>230</v>
      </c>
      <c r="J12" s="6">
        <v>158.7</v>
      </c>
      <c r="K12" s="6">
        <v>0</v>
      </c>
      <c r="L12" s="20"/>
      <c r="M12" s="7" t="s">
        <v>24</v>
      </c>
      <c r="N12" s="7" t="s">
        <v>22</v>
      </c>
    </row>
    <row r="13" spans="1:14" s="5" customFormat="1" ht="107.25" customHeight="1">
      <c r="A13" s="19">
        <v>2</v>
      </c>
      <c r="B13" s="19">
        <v>267</v>
      </c>
      <c r="C13" s="15" t="s">
        <v>62</v>
      </c>
      <c r="D13" s="17">
        <v>43249</v>
      </c>
      <c r="E13" s="29">
        <v>2000</v>
      </c>
      <c r="F13" s="9">
        <v>0</v>
      </c>
      <c r="G13" s="9">
        <v>0</v>
      </c>
      <c r="H13" s="10" t="s">
        <v>25</v>
      </c>
      <c r="I13" s="9">
        <v>1100</v>
      </c>
      <c r="J13" s="9">
        <v>0</v>
      </c>
      <c r="K13" s="9">
        <v>0</v>
      </c>
      <c r="L13" s="10" t="s">
        <v>26</v>
      </c>
      <c r="M13" s="7" t="s">
        <v>27</v>
      </c>
      <c r="N13" s="19" t="s">
        <v>22</v>
      </c>
    </row>
    <row r="14" spans="1:14" s="5" customFormat="1" ht="107.25" customHeight="1">
      <c r="A14" s="20"/>
      <c r="B14" s="20"/>
      <c r="C14" s="16"/>
      <c r="D14" s="18"/>
      <c r="E14" s="30"/>
      <c r="F14" s="9">
        <v>0</v>
      </c>
      <c r="G14" s="9">
        <v>0</v>
      </c>
      <c r="H14" s="10" t="s">
        <v>28</v>
      </c>
      <c r="I14" s="9">
        <v>540</v>
      </c>
      <c r="J14" s="9">
        <v>0</v>
      </c>
      <c r="K14" s="9">
        <v>0</v>
      </c>
      <c r="L14" s="10" t="s">
        <v>29</v>
      </c>
      <c r="M14" s="7" t="s">
        <v>30</v>
      </c>
      <c r="N14" s="20"/>
    </row>
    <row r="15" spans="1:14" s="5" customFormat="1" ht="128.25" customHeight="1">
      <c r="A15" s="19">
        <v>3</v>
      </c>
      <c r="B15" s="19">
        <v>584</v>
      </c>
      <c r="C15" s="4" t="s">
        <v>63</v>
      </c>
      <c r="D15" s="11">
        <v>43203</v>
      </c>
      <c r="E15" s="9">
        <v>97.5</v>
      </c>
      <c r="F15" s="9">
        <v>25</v>
      </c>
      <c r="G15" s="9">
        <f>F15</f>
        <v>25</v>
      </c>
      <c r="H15" s="7" t="s">
        <v>31</v>
      </c>
      <c r="I15" s="9">
        <v>97.5</v>
      </c>
      <c r="J15" s="9">
        <v>25</v>
      </c>
      <c r="K15" s="9">
        <f>J15</f>
        <v>25</v>
      </c>
      <c r="L15" s="7" t="s">
        <v>32</v>
      </c>
      <c r="M15" s="7" t="s">
        <v>33</v>
      </c>
      <c r="N15" s="7" t="s">
        <v>22</v>
      </c>
    </row>
    <row r="16" spans="1:14" s="5" customFormat="1" ht="130.5" customHeight="1">
      <c r="A16" s="23"/>
      <c r="B16" s="23"/>
      <c r="C16" s="4" t="s">
        <v>64</v>
      </c>
      <c r="D16" s="11">
        <v>43181</v>
      </c>
      <c r="E16" s="9">
        <v>97.5</v>
      </c>
      <c r="F16" s="9">
        <v>86</v>
      </c>
      <c r="G16" s="9">
        <f>F16</f>
        <v>86</v>
      </c>
      <c r="H16" s="7" t="s">
        <v>31</v>
      </c>
      <c r="I16" s="9">
        <v>97.5</v>
      </c>
      <c r="J16" s="9">
        <v>86</v>
      </c>
      <c r="K16" s="9">
        <f>J16</f>
        <v>86</v>
      </c>
      <c r="L16" s="7" t="s">
        <v>34</v>
      </c>
      <c r="M16" s="7" t="s">
        <v>33</v>
      </c>
      <c r="N16" s="7" t="s">
        <v>22</v>
      </c>
    </row>
    <row r="17" spans="1:14" s="5" customFormat="1" ht="130.5" customHeight="1">
      <c r="A17" s="20"/>
      <c r="B17" s="20"/>
      <c r="C17" s="4" t="s">
        <v>65</v>
      </c>
      <c r="D17" s="11">
        <v>43223</v>
      </c>
      <c r="E17" s="9">
        <v>97.5</v>
      </c>
      <c r="F17" s="9">
        <v>94</v>
      </c>
      <c r="G17" s="9">
        <v>94</v>
      </c>
      <c r="H17" s="7" t="s">
        <v>31</v>
      </c>
      <c r="I17" s="9">
        <v>97.45</v>
      </c>
      <c r="J17" s="9">
        <v>94</v>
      </c>
      <c r="K17" s="9">
        <v>94</v>
      </c>
      <c r="L17" s="7" t="s">
        <v>35</v>
      </c>
      <c r="M17" s="7" t="s">
        <v>33</v>
      </c>
      <c r="N17" s="7" t="s">
        <v>22</v>
      </c>
    </row>
    <row r="18" spans="1:14" ht="71.25" customHeight="1">
      <c r="A18" s="19">
        <v>4</v>
      </c>
      <c r="B18" s="19">
        <v>611</v>
      </c>
      <c r="C18" s="15" t="s">
        <v>66</v>
      </c>
      <c r="D18" s="35">
        <v>43161</v>
      </c>
      <c r="E18" s="31">
        <v>400</v>
      </c>
      <c r="F18" s="31">
        <v>399.9</v>
      </c>
      <c r="G18" s="31">
        <v>399.9</v>
      </c>
      <c r="H18" s="10" t="s">
        <v>36</v>
      </c>
      <c r="I18" s="12">
        <v>41</v>
      </c>
      <c r="J18" s="12">
        <v>41</v>
      </c>
      <c r="K18" s="9">
        <f aca="true" t="shared" si="0" ref="K18:K23">J18</f>
        <v>41</v>
      </c>
      <c r="L18" s="12" t="s">
        <v>37</v>
      </c>
      <c r="M18" s="13" t="s">
        <v>38</v>
      </c>
      <c r="N18" s="19" t="s">
        <v>22</v>
      </c>
    </row>
    <row r="19" spans="1:14" ht="79.5" customHeight="1">
      <c r="A19" s="23"/>
      <c r="B19" s="23"/>
      <c r="C19" s="21"/>
      <c r="D19" s="36"/>
      <c r="E19" s="32"/>
      <c r="F19" s="32"/>
      <c r="G19" s="32"/>
      <c r="H19" s="10" t="s">
        <v>39</v>
      </c>
      <c r="I19" s="12">
        <v>85</v>
      </c>
      <c r="J19" s="12">
        <v>85</v>
      </c>
      <c r="K19" s="9">
        <f t="shared" si="0"/>
        <v>85</v>
      </c>
      <c r="L19" s="12" t="s">
        <v>40</v>
      </c>
      <c r="M19" s="13" t="s">
        <v>41</v>
      </c>
      <c r="N19" s="23"/>
    </row>
    <row r="20" spans="1:14" ht="63.75" customHeight="1">
      <c r="A20" s="23"/>
      <c r="B20" s="23"/>
      <c r="C20" s="21"/>
      <c r="D20" s="36"/>
      <c r="E20" s="32"/>
      <c r="F20" s="32"/>
      <c r="G20" s="32"/>
      <c r="H20" s="10" t="s">
        <v>42</v>
      </c>
      <c r="I20" s="12">
        <v>32</v>
      </c>
      <c r="J20" s="12">
        <v>32</v>
      </c>
      <c r="K20" s="9">
        <f t="shared" si="0"/>
        <v>32</v>
      </c>
      <c r="L20" s="12" t="s">
        <v>43</v>
      </c>
      <c r="M20" s="13" t="s">
        <v>44</v>
      </c>
      <c r="N20" s="23"/>
    </row>
    <row r="21" spans="1:14" ht="83.25" customHeight="1">
      <c r="A21" s="23"/>
      <c r="B21" s="23"/>
      <c r="C21" s="21"/>
      <c r="D21" s="36"/>
      <c r="E21" s="32"/>
      <c r="F21" s="32"/>
      <c r="G21" s="32"/>
      <c r="H21" s="10" t="s">
        <v>45</v>
      </c>
      <c r="I21" s="12">
        <v>181.4</v>
      </c>
      <c r="J21" s="12">
        <v>181.3</v>
      </c>
      <c r="K21" s="9">
        <f t="shared" si="0"/>
        <v>181.3</v>
      </c>
      <c r="L21" s="12" t="s">
        <v>46</v>
      </c>
      <c r="M21" s="13" t="s">
        <v>47</v>
      </c>
      <c r="N21" s="23"/>
    </row>
    <row r="22" spans="1:14" ht="67.5" customHeight="1">
      <c r="A22" s="20"/>
      <c r="B22" s="20"/>
      <c r="C22" s="16"/>
      <c r="D22" s="37"/>
      <c r="E22" s="33"/>
      <c r="F22" s="33"/>
      <c r="G22" s="33"/>
      <c r="H22" s="10" t="s">
        <v>48</v>
      </c>
      <c r="I22" s="12">
        <v>60.6</v>
      </c>
      <c r="J22" s="12">
        <v>60.6</v>
      </c>
      <c r="K22" s="9">
        <f t="shared" si="0"/>
        <v>60.6</v>
      </c>
      <c r="L22" s="12" t="s">
        <v>49</v>
      </c>
      <c r="M22" s="13" t="s">
        <v>50</v>
      </c>
      <c r="N22" s="20"/>
    </row>
    <row r="23" spans="1:14" ht="361.5" customHeight="1">
      <c r="A23" s="7">
        <v>5</v>
      </c>
      <c r="B23" s="7">
        <v>613</v>
      </c>
      <c r="C23" s="4" t="s">
        <v>67</v>
      </c>
      <c r="D23" s="7" t="s">
        <v>51</v>
      </c>
      <c r="E23" s="9">
        <v>1998.7</v>
      </c>
      <c r="F23" s="9">
        <v>1978.6</v>
      </c>
      <c r="G23" s="9">
        <f>F23</f>
        <v>1978.6</v>
      </c>
      <c r="H23" s="7" t="s">
        <v>69</v>
      </c>
      <c r="I23" s="9">
        <f>E23-20.1</f>
        <v>1978.6000000000001</v>
      </c>
      <c r="J23" s="9">
        <f>I23</f>
        <v>1978.6000000000001</v>
      </c>
      <c r="K23" s="9">
        <f t="shared" si="0"/>
        <v>1978.6000000000001</v>
      </c>
      <c r="L23" s="7" t="s">
        <v>52</v>
      </c>
      <c r="M23" s="14" t="s">
        <v>53</v>
      </c>
      <c r="N23" s="7" t="s">
        <v>54</v>
      </c>
    </row>
    <row r="24" spans="1:14" ht="159" customHeight="1">
      <c r="A24" s="7">
        <v>6</v>
      </c>
      <c r="B24" s="7">
        <v>630</v>
      </c>
      <c r="C24" s="4" t="s">
        <v>68</v>
      </c>
      <c r="D24" s="11">
        <v>43306</v>
      </c>
      <c r="E24" s="9">
        <v>1962.3</v>
      </c>
      <c r="F24" s="9">
        <v>788.3</v>
      </c>
      <c r="G24" s="9">
        <v>788.3</v>
      </c>
      <c r="H24" s="8" t="s">
        <v>55</v>
      </c>
      <c r="I24" s="9">
        <v>1962.3</v>
      </c>
      <c r="J24" s="9">
        <v>788.3</v>
      </c>
      <c r="K24" s="9">
        <v>788.3</v>
      </c>
      <c r="L24" s="7" t="s">
        <v>56</v>
      </c>
      <c r="M24" s="8" t="s">
        <v>55</v>
      </c>
      <c r="N24" s="7" t="s">
        <v>57</v>
      </c>
    </row>
    <row r="26" ht="15.75">
      <c r="A26" s="1" t="s">
        <v>58</v>
      </c>
    </row>
    <row r="27" ht="15.75">
      <c r="A27" s="1" t="s">
        <v>59</v>
      </c>
    </row>
    <row r="35" ht="15.75">
      <c r="H35" s="2" t="s">
        <v>60</v>
      </c>
    </row>
  </sheetData>
  <sheetProtection/>
  <mergeCells count="40">
    <mergeCell ref="C11:C12"/>
    <mergeCell ref="D11:D12"/>
    <mergeCell ref="L11:L12"/>
    <mergeCell ref="D18:D22"/>
    <mergeCell ref="N13:N14"/>
    <mergeCell ref="E13:E14"/>
    <mergeCell ref="E18:E22"/>
    <mergeCell ref="F18:F22"/>
    <mergeCell ref="G18:G22"/>
    <mergeCell ref="M1:N1"/>
    <mergeCell ref="A4:N4"/>
    <mergeCell ref="A6:M6"/>
    <mergeCell ref="N7:N9"/>
    <mergeCell ref="H7:K7"/>
    <mergeCell ref="M7:M9"/>
    <mergeCell ref="H2:N2"/>
    <mergeCell ref="I8:K8"/>
    <mergeCell ref="C7:C9"/>
    <mergeCell ref="E5:H5"/>
    <mergeCell ref="N18:N22"/>
    <mergeCell ref="A18:A22"/>
    <mergeCell ref="B18:B22"/>
    <mergeCell ref="C18:C22"/>
    <mergeCell ref="A15:A17"/>
    <mergeCell ref="A7:A9"/>
    <mergeCell ref="B7:B9"/>
    <mergeCell ref="B15:B17"/>
    <mergeCell ref="A13:A14"/>
    <mergeCell ref="B13:B14"/>
    <mergeCell ref="A11:A12"/>
    <mergeCell ref="C13:C14"/>
    <mergeCell ref="D13:D14"/>
    <mergeCell ref="B11:B12"/>
    <mergeCell ref="L7:L9"/>
    <mergeCell ref="G8:G9"/>
    <mergeCell ref="F8:F9"/>
    <mergeCell ref="D7:D9"/>
    <mergeCell ref="E7:G7"/>
    <mergeCell ref="H8:H9"/>
    <mergeCell ref="E8:E9"/>
  </mergeCells>
  <printOptions/>
  <pageMargins left="0.7" right="0.7" top="0.75" bottom="0.75" header="0.3" footer="0.3"/>
  <pageSetup fitToHeight="4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svitlana.susekova</dc:creator>
  <cp:keywords/>
  <dc:description/>
  <cp:lastModifiedBy>svitlana.susekova</cp:lastModifiedBy>
  <dcterms:created xsi:type="dcterms:W3CDTF">2018-12-06T08:00:22Z</dcterms:created>
  <dcterms:modified xsi:type="dcterms:W3CDTF">2018-12-19T08:55:38Z</dcterms:modified>
  <cp:category/>
  <cp:version/>
  <cp:contentType/>
  <cp:contentStatus/>
</cp:coreProperties>
</file>