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9320" windowHeight="13485"/>
  </bookViews>
  <sheets>
    <sheet name="півріччя" sheetId="2" r:id="rId1"/>
  </sheets>
  <externalReferences>
    <externalReference r:id="rId2"/>
  </externalReferences>
  <definedNames>
    <definedName name="_xlnm.Print_Titles" localSheetId="0">півріччя!$7:$10</definedName>
    <definedName name="_xlnm.Print_Area" localSheetId="0">півріччя!$A$1:$N$62</definedName>
  </definedNames>
  <calcPr calcId="125725" fullCalcOnLoad="1"/>
</workbook>
</file>

<file path=xl/calcChain.xml><?xml version="1.0" encoding="utf-8"?>
<calcChain xmlns="http://schemas.openxmlformats.org/spreadsheetml/2006/main">
  <c r="A60" i="2"/>
  <c r="J9"/>
  <c r="K9"/>
  <c r="H60"/>
</calcChain>
</file>

<file path=xl/sharedStrings.xml><?xml version="1.0" encoding="utf-8"?>
<sst xmlns="http://schemas.openxmlformats.org/spreadsheetml/2006/main" count="200" uniqueCount="113">
  <si>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</si>
  <si>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</si>
  <si>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</si>
  <si>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Назва проекту, місце розташування</t>
  </si>
  <si>
    <t>Дати погодження плану реалізації та кошторису із Лідером команди проекту</t>
  </si>
  <si>
    <t>Виконані роботи</t>
  </si>
  <si>
    <t>Посилання на тендерну закупівлю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</si>
  <si>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</si>
  <si>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</si>
  <si>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</si>
  <si>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Освіта для школярів в лікарні  Київська міська клінічна лікарня № 2 (вулиця Краківська, 13)</t>
  </si>
  <si>
    <t>Дихати. Київ Київська міська клінічна лікарня № 2 (вулиця Краківська, 13)</t>
  </si>
  <si>
    <t>Додаток 5</t>
  </si>
  <si>
    <t>до Положення про громадський бюджет міста Києва</t>
  </si>
  <si>
    <t>Реєстр. номер проекту</t>
  </si>
  <si>
    <t>Обсяг фінансування, тис. грн</t>
  </si>
  <si>
    <t>Касові видатки</t>
  </si>
  <si>
    <t>Фактичні видатки</t>
  </si>
  <si>
    <t>Найменування робіт</t>
  </si>
  <si>
    <t>Вартість, тис. грн</t>
  </si>
  <si>
    <t>ID 582</t>
  </si>
  <si>
    <t>UA-2019-02-28-001239-a</t>
  </si>
  <si>
    <t>-</t>
  </si>
  <si>
    <t>UA-2019-02-28-001168-a</t>
  </si>
  <si>
    <t>UA-2019-02-28-000978-a</t>
  </si>
  <si>
    <t>UA-2019-02-22-000171-a</t>
  </si>
  <si>
    <t>UA-2019-04-01-000428-a</t>
  </si>
  <si>
    <t>UA-2019-03-29-001365-a</t>
  </si>
  <si>
    <t>UA-2019-04-09-002517-a</t>
  </si>
  <si>
    <t>UA-2019-04-09-002348-a</t>
  </si>
  <si>
    <t>Разом</t>
  </si>
  <si>
    <t>ID 757</t>
  </si>
  <si>
    <t>ID 257</t>
  </si>
  <si>
    <t>Нове обладнання для КМКЕЦ Київський міський клінічний ендокринолонічний центр (вулиця Рейтарська, 22)</t>
  </si>
  <si>
    <t>UA-2019-02-22-001285-a</t>
  </si>
  <si>
    <t>ID 1026</t>
  </si>
  <si>
    <t>Новий апарат для штучної вентиляції легень в дитячу реанімацію Київська міська дитяча інфекційна лікарня (вулиця Дегтярівська, 23)</t>
  </si>
  <si>
    <t>UA-2019-03-25-000553-a</t>
  </si>
  <si>
    <t>ID 1040</t>
  </si>
  <si>
    <t>Нове обладнання в дитячу реанімацію Київська міська дитяча інфекційна лікарня (вулиця Дегтярівська, 23)</t>
  </si>
  <si>
    <t>UA-2019-03-26-000871-a</t>
  </si>
  <si>
    <t>ID 328</t>
  </si>
  <si>
    <t>Катетери для паренатального харчування глибоконедоношених дітей Перинатальний центр (вул. Предславинська, 9)</t>
  </si>
  <si>
    <t>UA-2019-01-25-001919-a</t>
  </si>
  <si>
    <t>ID 282</t>
  </si>
  <si>
    <t>Створення дитячого Центру медико-психологічної реабілітації КНП "Консультативно-діагностичний дитячий Дніпровського району м.Києва" (проспект Павла Тичини, 12)</t>
  </si>
  <si>
    <t>UA-2019-04-01-001369-a</t>
  </si>
  <si>
    <t>UA-2019-03-29-00067-a, UA-2019-03-29-000587-a</t>
  </si>
  <si>
    <t>UA-2019-03-29-000587-a</t>
  </si>
  <si>
    <t>ID 283</t>
  </si>
  <si>
    <t>Утеплення фасаду дитячого плавального комплексу КНП "Консультативно-діагностичний дитячий Дніпровського району м.Києва" (проспект Павла Тичини, 12)</t>
  </si>
  <si>
    <t>UA-2019-02-21-000829-a</t>
  </si>
  <si>
    <t>ID 553</t>
  </si>
  <si>
    <t>Ремонт приміщень відділення відновного лікування КНП КДЦ Оболонського району КНП "Консультативно-діагностичний Оболонського району м.Києва" (вулиця Маршала Тимошенка, 14)</t>
  </si>
  <si>
    <t>ID 708</t>
  </si>
  <si>
    <t>Біохімічний автоматичний аналізатор в лабораторію КНП "КДЦ" Оболонського району КНП "Консультативно-діагностичний Оболонського району м.Києва" (вулиця Маршала Тимошенка, 14)</t>
  </si>
  <si>
    <t xml:space="preserve">Звіт про стан реалізації проекту за рахунок коштів"Громадського бюджету міста Києва", що реалізуються з 2018 року </t>
  </si>
  <si>
    <t>ID 267</t>
  </si>
  <si>
    <t>Безкоштовна медична діагностика для киян КНП "Консультативно-діагностичний Дарницького району м.Києва" (вулиця Вербицького, 5)</t>
  </si>
  <si>
    <t>UA-2019-04-17-000213-b</t>
  </si>
  <si>
    <t>виконавець Світлана Сусєкова 235-76-61</t>
  </si>
  <si>
    <t>закуплено кондиціонер</t>
  </si>
  <si>
    <t>закуплено комплект меблів</t>
  </si>
  <si>
    <t>закуплено мультифункціональний пристрій (принтер/сканер/ксерокс)</t>
  </si>
  <si>
    <t>закуплено ноутбуки</t>
  </si>
  <si>
    <t>закуплено кулер</t>
  </si>
  <si>
    <t>закуплено рециркулятор</t>
  </si>
  <si>
    <t>закуплено фліпчарт</t>
  </si>
  <si>
    <t>закуплено телефон та роутер</t>
  </si>
  <si>
    <t>закуплено відра д/сміття</t>
  </si>
  <si>
    <t>закуплено ламінатор</t>
  </si>
  <si>
    <t>закуплено мийка повітря із зволожувачем</t>
  </si>
  <si>
    <t>закуплено столів універсальних, стільців учнівських</t>
  </si>
  <si>
    <t>закупівля ролетів</t>
  </si>
  <si>
    <t>закупівля м'які крісла-мішки</t>
  </si>
  <si>
    <t>UA-2019-05-23-002258-a</t>
  </si>
  <si>
    <t>UA-2019-05-23-002022-a               UA-2019-05-23-002113-a</t>
  </si>
  <si>
    <t>UA-2019-06-18-000185-a</t>
  </si>
  <si>
    <t>UA-2019-06-20-001523-в</t>
  </si>
  <si>
    <t>так</t>
  </si>
  <si>
    <t xml:space="preserve">UA-2019-04-08-000716-a, договір від 20.05.2019 № 92 </t>
  </si>
  <si>
    <t>станом на 01.10.2019 року</t>
  </si>
  <si>
    <t>завершено ремонт третього поверху головного корпусу КМКЛ № 2, профінансовано</t>
  </si>
  <si>
    <t>закупівля планшетів</t>
  </si>
  <si>
    <t>килимки</t>
  </si>
  <si>
    <r>
      <t xml:space="preserve">закупівля  холтерівської системи ЕКГ, добовий моніторінг АТ, 12-ти канальний електрокардіограф, </t>
    </r>
    <r>
      <rPr>
        <b/>
        <sz val="14"/>
        <color indexed="12"/>
        <rFont val="Times New Roman"/>
        <family val="1"/>
        <charset val="204"/>
      </rPr>
      <t>реалізовано:</t>
    </r>
    <r>
      <rPr>
        <sz val="14"/>
        <color indexed="12"/>
        <rFont val="Times New Roman"/>
        <family val="1"/>
        <charset val="204"/>
      </rPr>
      <t xml:space="preserve"> отримано обладнання, згідно специфікації і введено в експлуатацію</t>
    </r>
  </si>
  <si>
    <r>
      <t>реалізовано:</t>
    </r>
    <r>
      <rPr>
        <sz val="14"/>
        <color indexed="12"/>
        <rFont val="Times New Roman"/>
        <family val="1"/>
        <charset val="204"/>
      </rPr>
      <t xml:space="preserve"> монітор-капнограф, трьохканальний шприцевий дозатор, двохканальний шприцевий дозатор, насос шприцевий інфузорний, система виклику медперсоналу закуплено, отримано</t>
    </r>
  </si>
  <si>
    <r>
      <t>реалізовано:</t>
    </r>
    <r>
      <rPr>
        <sz val="14"/>
        <color indexed="12"/>
        <rFont val="Times New Roman"/>
        <family val="1"/>
        <charset val="204"/>
      </rPr>
      <t xml:space="preserve"> апарат ШВЛ закуплено, отримано</t>
    </r>
  </si>
  <si>
    <r>
      <t>реалізовано:</t>
    </r>
    <r>
      <rPr>
        <sz val="14"/>
        <color indexed="12"/>
        <rFont val="Times New Roman"/>
        <family val="1"/>
        <charset val="204"/>
      </rPr>
      <t xml:space="preserve"> придбано катетерів для паренатального харчування глибоконедоношених дітей </t>
    </r>
  </si>
  <si>
    <t xml:space="preserve">офісні меблі поставлено,  профінансовано </t>
  </si>
  <si>
    <t>орг- та компьютерна техніка частково поставлена, профінансовано</t>
  </si>
  <si>
    <t>завершено ремонтні роботи</t>
  </si>
  <si>
    <t>проеведено електронні закупівлі на "PROZORRO", визначено переможця ТОВ БК МОСБУД укладено договір № 15 від 10.04.2019 та додаткова угода №1 від 10.04.2019, проведено експертизу 03.04.2019 №20244, технічний нагляд № закупівлі UA-2019-04-25-000465-b, переможець ТОВ "Проект-студія" договір від 14.05.2019 року №30. Ремонтні роботи з утеплення фасаду вже завершено,  завершено створення муралу, акт виконаних робіт знаходиться на підписі у представника технагляду. Наразі проводиться облаштування приямку та ремонт входу в приміщення басейну (134,0 тис. грн)</t>
  </si>
  <si>
    <t>24.04.2019 оголошено електронну закупівлю UA-2019-04-24-002721-b 22.04.2019 (не відбулася-відсутність пропозицій учасників), 03.06.2019 оголошено повторну електронну закупівлю UA-2019-06-03-003176-b, 26.06.19 визначено переможцем Тов "САРГОФ", 16.07.2019  укладено договір№131 на суму 373,511 тис грн, отримано експертну оцінку щодо розгляду кошторисної частини проектної документації №1055-19Е від 31.07.2019; проєкт на стадії завершення: виконано 82,6 % робіт – відремонтовано 60 кв. м приміщення із загальної потужності 83,51 кв. м. Остаточне завершення робіт заплановане на І декаду жовтня. Замовлення на оплату послуг з проведення поточного ремонту приміщень відділення відновного лікування буде здійснено по факту надання підрядником актів виконаних робіт (орієнтовно 08.10.2019, графік робіт додержано)</t>
  </si>
  <si>
    <r>
      <t>реалізовано:</t>
    </r>
    <r>
      <rPr>
        <sz val="14"/>
        <color indexed="12"/>
        <rFont val="Times New Roman"/>
        <family val="1"/>
        <charset val="204"/>
      </rPr>
      <t xml:space="preserve"> закуплено, отримано автоматичний біохімічний аналізатор згідно специфікації і введено в експлуатацію </t>
    </r>
  </si>
  <si>
    <t>UA-2019-05-07-001666-a</t>
  </si>
  <si>
    <t>UA-2019-05-07-001466-a</t>
  </si>
  <si>
    <t>UA-2019-05-23-001944-a</t>
  </si>
  <si>
    <t>UA-2019-05-23-001796-a</t>
  </si>
  <si>
    <t>UA-2019-07-25-000291-a</t>
  </si>
  <si>
    <t xml:space="preserve">інтерактивна дошка </t>
  </si>
  <si>
    <t>UA-2019-08-23-000550-a</t>
  </si>
  <si>
    <t>стіл для вчителів, тумба, канцтовари, книги</t>
  </si>
  <si>
    <t>UA-2019-09-19-000761-a UA-2019-09-06-000159-a</t>
  </si>
  <si>
    <t>поточний ремонт приміщень роздаточної  та молочної кухні</t>
  </si>
  <si>
    <t>UA-2019-08-15-001015-a</t>
  </si>
  <si>
    <t>поточний ремонт санітарної кімнати</t>
  </si>
  <si>
    <t>UA-2019-09-09-000179-a</t>
  </si>
  <si>
    <t>монітор пацієнта/пульсоксиметри,  отримано, концентратори кисню, медичні вироби, відбулось повторне погодження з лідером проекту технічного завдання по причині того, що вартість портативного кисневого концентратора (вагою до 3 кг) на ринку збільшилась в 2 рази. 25.04.2019 року відбувся аукціон, укладено договори, обладнання поставлено</t>
  </si>
  <si>
    <t>UA-2019-04-24-002721-b 22.04.2019</t>
  </si>
  <si>
    <t>UA-2019-04-04-000890-а</t>
  </si>
  <si>
    <t>Заступник директора-начальник управління економіки</t>
  </si>
  <si>
    <t>Дмитро КУЦОПАЛ</t>
  </si>
</sst>
</file>

<file path=xl/styles.xml><?xml version="1.0" encoding="utf-8"?>
<styleSheet xmlns="http://schemas.openxmlformats.org/spreadsheetml/2006/main">
  <numFmts count="3">
    <numFmt numFmtId="180" formatCode="0.000"/>
    <numFmt numFmtId="181" formatCode="0.0"/>
    <numFmt numFmtId="182" formatCode="#,##0.000"/>
  </numFmts>
  <fonts count="12">
    <font>
      <sz val="11"/>
      <color rgb="FF000000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 applyFont="1" applyAlignment="1"/>
    <xf numFmtId="0" fontId="4" fillId="0" borderId="1" xfId="1" applyFont="1" applyBorder="1" applyAlignment="1">
      <alignment horizontal="center" vertical="center" wrapText="1"/>
    </xf>
    <xf numFmtId="0" fontId="5" fillId="0" borderId="0" xfId="1" applyFont="1"/>
    <xf numFmtId="182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82" fontId="6" fillId="0" borderId="1" xfId="1" applyNumberFormat="1" applyFont="1" applyFill="1" applyBorder="1" applyAlignment="1">
      <alignment horizontal="center" vertical="center" wrapText="1"/>
    </xf>
    <xf numFmtId="182" fontId="6" fillId="0" borderId="1" xfId="1" applyNumberFormat="1" applyFont="1" applyBorder="1" applyAlignment="1">
      <alignment horizontal="center" vertical="center" wrapText="1"/>
    </xf>
    <xf numFmtId="181" fontId="6" fillId="0" borderId="1" xfId="1" applyNumberFormat="1" applyFont="1" applyBorder="1" applyAlignment="1">
      <alignment horizontal="center" vertical="center" wrapText="1"/>
    </xf>
    <xf numFmtId="182" fontId="4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1" xfId="2" applyFont="1" applyBorder="1" applyAlignment="1">
      <alignment horizontal="center" vertical="center" wrapText="1"/>
    </xf>
    <xf numFmtId="182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82" fontId="5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182" fontId="6" fillId="0" borderId="0" xfId="1" applyNumberFormat="1" applyFont="1"/>
    <xf numFmtId="0" fontId="6" fillId="0" borderId="0" xfId="1" applyFont="1" applyBorder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horizontal="center"/>
    </xf>
    <xf numFmtId="182" fontId="8" fillId="0" borderId="0" xfId="1" applyNumberFormat="1" applyFont="1"/>
    <xf numFmtId="0" fontId="11" fillId="0" borderId="0" xfId="1" applyFont="1" applyFill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182" fontId="9" fillId="0" borderId="1" xfId="1" applyNumberFormat="1" applyFont="1" applyFill="1" applyBorder="1" applyAlignment="1">
      <alignment horizontal="center" vertical="center" wrapText="1"/>
    </xf>
    <xf numFmtId="182" fontId="9" fillId="0" borderId="1" xfId="1" applyNumberFormat="1" applyFont="1" applyBorder="1" applyAlignment="1">
      <alignment horizontal="center" vertical="center" wrapText="1"/>
    </xf>
    <xf numFmtId="181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1" applyFont="1"/>
    <xf numFmtId="0" fontId="10" fillId="0" borderId="1" xfId="1" applyFont="1" applyBorder="1" applyAlignment="1">
      <alignment horizontal="center" vertical="center" wrapText="1"/>
    </xf>
    <xf numFmtId="182" fontId="10" fillId="0" borderId="1" xfId="1" applyNumberFormat="1" applyFont="1" applyBorder="1" applyAlignment="1">
      <alignment horizontal="center" vertical="center" wrapText="1"/>
    </xf>
    <xf numFmtId="182" fontId="10" fillId="0" borderId="1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80" fontId="4" fillId="0" borderId="1" xfId="1" applyNumberFormat="1" applyFont="1" applyBorder="1" applyAlignment="1">
      <alignment horizontal="center" vertical="center" wrapText="1"/>
    </xf>
    <xf numFmtId="180" fontId="9" fillId="0" borderId="1" xfId="1" applyNumberFormat="1" applyFont="1" applyBorder="1" applyAlignment="1">
      <alignment horizontal="center" vertical="center" wrapText="1"/>
    </xf>
    <xf numFmtId="181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8" fillId="0" borderId="0" xfId="1" applyNumberFormat="1" applyFont="1"/>
    <xf numFmtId="182" fontId="9" fillId="0" borderId="6" xfId="1" applyNumberFormat="1" applyFont="1" applyFill="1" applyBorder="1" applyAlignment="1">
      <alignment horizontal="center" vertical="center" wrapText="1"/>
    </xf>
    <xf numFmtId="182" fontId="9" fillId="0" borderId="2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громадський ГФУ  березень" xfId="1"/>
    <cellStyle name="Обычный_до запиту Поворозника  квітень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tvin\Downloads\&#1076;&#1086;%20&#1079;&#1072;&#1087;&#1080;&#1090;&#1091;%20&#1055;&#1086;&#1074;&#1086;&#1088;&#1086;&#1079;&#1085;&#1080;&#1082;&#1072;%20%20&#1082;&#1074;&#1110;&#1090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</sheetNames>
    <sheetDataSet>
      <sheetData sheetId="0" refreshError="1">
        <row r="36">
          <cell r="A36" t="str">
            <v>Начальник відділу планово-економічної роботи та аналізу</v>
          </cell>
          <cell r="H36" t="str">
            <v>Галина САМЕЛЮК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showZeros="0" tabSelected="1" topLeftCell="A4" zoomScale="60" zoomScaleNormal="60" workbookViewId="0">
      <pane ySplit="6" topLeftCell="A53" activePane="bottomLeft" state="frozen"/>
      <selection activeCell="A4" sqref="A4"/>
      <selection pane="bottomLeft" activeCell="E5" sqref="E5:H5"/>
    </sheetView>
  </sheetViews>
  <sheetFormatPr defaultRowHeight="15.75"/>
  <cols>
    <col min="1" max="1" width="7.7109375" style="2" customWidth="1"/>
    <col min="2" max="2" width="15.5703125" style="2" customWidth="1"/>
    <col min="3" max="3" width="45" style="2" customWidth="1"/>
    <col min="4" max="4" width="16.28515625" style="2" customWidth="1"/>
    <col min="5" max="5" width="18" style="2" customWidth="1"/>
    <col min="6" max="6" width="16.85546875" style="2" customWidth="1"/>
    <col min="7" max="7" width="17.28515625" style="2" customWidth="1"/>
    <col min="8" max="8" width="53.140625" style="25" customWidth="1"/>
    <col min="9" max="9" width="13.7109375" style="26" customWidth="1"/>
    <col min="10" max="10" width="13.42578125" style="2" hidden="1" customWidth="1"/>
    <col min="11" max="11" width="13.85546875" style="2" customWidth="1"/>
    <col min="12" max="12" width="18.5703125" style="2" customWidth="1"/>
    <col min="13" max="13" width="40.85546875" style="2" customWidth="1"/>
    <col min="14" max="14" width="17.85546875" style="2" customWidth="1"/>
    <col min="15" max="16384" width="9.140625" style="2"/>
  </cols>
  <sheetData>
    <row r="1" spans="1:14" ht="13.9" customHeight="1">
      <c r="M1" s="62" t="s">
        <v>12</v>
      </c>
      <c r="N1" s="62"/>
    </row>
    <row r="2" spans="1:14" ht="21.6" customHeight="1">
      <c r="H2" s="61" t="s">
        <v>13</v>
      </c>
      <c r="I2" s="61"/>
      <c r="J2" s="61"/>
      <c r="K2" s="61"/>
      <c r="L2" s="61"/>
      <c r="M2" s="61"/>
      <c r="N2" s="61"/>
    </row>
    <row r="3" spans="1:14" ht="18.75">
      <c r="A3" s="27"/>
      <c r="B3" s="27"/>
      <c r="C3" s="27"/>
      <c r="D3" s="27"/>
      <c r="E3" s="27"/>
      <c r="F3" s="27"/>
      <c r="G3" s="27"/>
      <c r="H3" s="28"/>
      <c r="I3" s="29"/>
      <c r="J3" s="27"/>
      <c r="K3" s="27"/>
      <c r="L3" s="27"/>
      <c r="M3" s="27"/>
      <c r="N3" s="27"/>
    </row>
    <row r="4" spans="1:14" ht="24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8.75">
      <c r="A5" s="30"/>
      <c r="B5" s="27"/>
      <c r="C5" s="27"/>
      <c r="D5" s="27"/>
      <c r="E5" s="60" t="s">
        <v>81</v>
      </c>
      <c r="F5" s="60"/>
      <c r="G5" s="60"/>
      <c r="H5" s="60"/>
      <c r="I5" s="29"/>
      <c r="J5" s="27"/>
      <c r="K5" s="27"/>
      <c r="L5" s="27"/>
      <c r="M5" s="27"/>
      <c r="N5" s="27"/>
    </row>
    <row r="6" spans="1:14" ht="18.75">
      <c r="A6" s="64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27"/>
    </row>
    <row r="7" spans="1:14" ht="31.15" customHeight="1">
      <c r="A7" s="56" t="s">
        <v>2</v>
      </c>
      <c r="B7" s="59" t="s">
        <v>14</v>
      </c>
      <c r="C7" s="59" t="s">
        <v>3</v>
      </c>
      <c r="D7" s="59" t="s">
        <v>4</v>
      </c>
      <c r="E7" s="59" t="s">
        <v>15</v>
      </c>
      <c r="F7" s="59"/>
      <c r="G7" s="59"/>
      <c r="H7" s="59" t="s">
        <v>5</v>
      </c>
      <c r="I7" s="59"/>
      <c r="J7" s="59"/>
      <c r="K7" s="59"/>
      <c r="L7" s="56" t="s">
        <v>6</v>
      </c>
      <c r="M7" s="59" t="s">
        <v>7</v>
      </c>
      <c r="N7" s="59" t="s">
        <v>8</v>
      </c>
    </row>
    <row r="8" spans="1:14" ht="124.9" customHeight="1">
      <c r="A8" s="57"/>
      <c r="B8" s="59"/>
      <c r="C8" s="59"/>
      <c r="D8" s="59"/>
      <c r="E8" s="59" t="s">
        <v>9</v>
      </c>
      <c r="F8" s="59" t="s">
        <v>16</v>
      </c>
      <c r="G8" s="59" t="s">
        <v>17</v>
      </c>
      <c r="H8" s="56" t="s">
        <v>18</v>
      </c>
      <c r="I8" s="59" t="s">
        <v>19</v>
      </c>
      <c r="J8" s="59"/>
      <c r="K8" s="59"/>
      <c r="L8" s="57"/>
      <c r="M8" s="59"/>
      <c r="N8" s="59"/>
    </row>
    <row r="9" spans="1:14" ht="57" customHeight="1">
      <c r="A9" s="58"/>
      <c r="B9" s="59"/>
      <c r="C9" s="59"/>
      <c r="D9" s="59"/>
      <c r="E9" s="59"/>
      <c r="F9" s="59"/>
      <c r="G9" s="59"/>
      <c r="H9" s="58"/>
      <c r="I9" s="3" t="s">
        <v>9</v>
      </c>
      <c r="J9" s="1" t="str">
        <f>F8</f>
        <v>Касові видатки</v>
      </c>
      <c r="K9" s="1" t="str">
        <f>G8</f>
        <v>Фактичні видатки</v>
      </c>
      <c r="L9" s="58"/>
      <c r="M9" s="59"/>
      <c r="N9" s="59"/>
    </row>
    <row r="10" spans="1:14" ht="18.7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6</v>
      </c>
      <c r="H10" s="1">
        <v>7</v>
      </c>
      <c r="I10" s="4">
        <v>8</v>
      </c>
      <c r="J10" s="1">
        <v>10</v>
      </c>
      <c r="K10" s="1">
        <v>9</v>
      </c>
      <c r="L10" s="1">
        <v>10</v>
      </c>
      <c r="M10" s="1">
        <v>11</v>
      </c>
      <c r="N10" s="1">
        <v>12</v>
      </c>
    </row>
    <row r="11" spans="1:14" ht="49.5" customHeight="1">
      <c r="A11" s="68">
        <v>1</v>
      </c>
      <c r="B11" s="73" t="s">
        <v>20</v>
      </c>
      <c r="C11" s="67" t="s">
        <v>10</v>
      </c>
      <c r="D11" s="74">
        <v>43516</v>
      </c>
      <c r="E11" s="20">
        <v>11.94</v>
      </c>
      <c r="F11" s="21">
        <v>11.94</v>
      </c>
      <c r="G11" s="21">
        <v>11.94</v>
      </c>
      <c r="H11" s="22" t="s">
        <v>61</v>
      </c>
      <c r="I11" s="20">
        <v>11.94</v>
      </c>
      <c r="J11" s="21"/>
      <c r="K11" s="21">
        <v>11.94</v>
      </c>
      <c r="L11" s="24" t="s">
        <v>21</v>
      </c>
      <c r="M11" s="1" t="s">
        <v>22</v>
      </c>
      <c r="N11" s="1" t="s">
        <v>22</v>
      </c>
    </row>
    <row r="12" spans="1:14" ht="49.5" customHeight="1">
      <c r="A12" s="68"/>
      <c r="B12" s="73"/>
      <c r="C12" s="67"/>
      <c r="D12" s="74"/>
      <c r="E12" s="20">
        <v>18.12</v>
      </c>
      <c r="F12" s="21">
        <v>18.12</v>
      </c>
      <c r="G12" s="21">
        <v>18.12</v>
      </c>
      <c r="H12" s="22" t="s">
        <v>62</v>
      </c>
      <c r="I12" s="20">
        <v>18.12</v>
      </c>
      <c r="J12" s="21"/>
      <c r="K12" s="21">
        <v>18.12</v>
      </c>
      <c r="L12" s="24" t="s">
        <v>23</v>
      </c>
      <c r="M12" s="1" t="s">
        <v>22</v>
      </c>
      <c r="N12" s="1" t="s">
        <v>22</v>
      </c>
    </row>
    <row r="13" spans="1:14" ht="81" customHeight="1">
      <c r="A13" s="68"/>
      <c r="B13" s="73"/>
      <c r="C13" s="67"/>
      <c r="D13" s="74"/>
      <c r="E13" s="20">
        <v>351.48599999999999</v>
      </c>
      <c r="F13" s="21">
        <v>267.43700000000001</v>
      </c>
      <c r="G13" s="21">
        <v>267.43700000000001</v>
      </c>
      <c r="H13" s="22" t="s">
        <v>82</v>
      </c>
      <c r="I13" s="20">
        <v>351.48599999999999</v>
      </c>
      <c r="J13" s="21"/>
      <c r="K13" s="21">
        <v>267.43700000000001</v>
      </c>
      <c r="L13" s="24" t="s">
        <v>24</v>
      </c>
      <c r="M13" s="5" t="s">
        <v>79</v>
      </c>
      <c r="N13" s="1" t="s">
        <v>22</v>
      </c>
    </row>
    <row r="14" spans="1:14" ht="92.25" customHeight="1">
      <c r="A14" s="68"/>
      <c r="B14" s="73"/>
      <c r="C14" s="67"/>
      <c r="D14" s="74"/>
      <c r="E14" s="20">
        <v>6.4420000000000002</v>
      </c>
      <c r="F14" s="21">
        <v>6.4420000000000002</v>
      </c>
      <c r="G14" s="21">
        <v>6.4420000000000002</v>
      </c>
      <c r="H14" s="22" t="s">
        <v>63</v>
      </c>
      <c r="I14" s="20">
        <v>6.4420000000000002</v>
      </c>
      <c r="J14" s="21"/>
      <c r="K14" s="21">
        <v>6.4420000000000002</v>
      </c>
      <c r="L14" s="24" t="s">
        <v>25</v>
      </c>
      <c r="M14" s="1" t="s">
        <v>22</v>
      </c>
      <c r="N14" s="1" t="s">
        <v>22</v>
      </c>
    </row>
    <row r="15" spans="1:14" ht="49.5" customHeight="1">
      <c r="A15" s="68"/>
      <c r="B15" s="73"/>
      <c r="C15" s="67"/>
      <c r="D15" s="74"/>
      <c r="E15" s="20">
        <v>43.902000000000001</v>
      </c>
      <c r="F15" s="21">
        <v>43.902000000000001</v>
      </c>
      <c r="G15" s="21">
        <v>43.902000000000001</v>
      </c>
      <c r="H15" s="22" t="s">
        <v>83</v>
      </c>
      <c r="I15" s="20">
        <v>43.902000000000001</v>
      </c>
      <c r="J15" s="21"/>
      <c r="K15" s="21">
        <v>43.902000000000001</v>
      </c>
      <c r="L15" s="24" t="s">
        <v>26</v>
      </c>
      <c r="M15" s="1" t="s">
        <v>22</v>
      </c>
      <c r="N15" s="1" t="s">
        <v>22</v>
      </c>
    </row>
    <row r="16" spans="1:14" ht="49.5" customHeight="1">
      <c r="A16" s="68"/>
      <c r="B16" s="73"/>
      <c r="C16" s="67"/>
      <c r="D16" s="74"/>
      <c r="E16" s="20">
        <v>33.997999999999998</v>
      </c>
      <c r="F16" s="21">
        <v>33.997999999999998</v>
      </c>
      <c r="G16" s="21">
        <v>33.997999999999998</v>
      </c>
      <c r="H16" s="22" t="s">
        <v>64</v>
      </c>
      <c r="I16" s="20">
        <v>33.997999999999998</v>
      </c>
      <c r="J16" s="21"/>
      <c r="K16" s="21">
        <v>33.997999999999998</v>
      </c>
      <c r="L16" s="24" t="s">
        <v>27</v>
      </c>
      <c r="M16" s="1" t="s">
        <v>22</v>
      </c>
      <c r="N16" s="1" t="s">
        <v>22</v>
      </c>
    </row>
    <row r="17" spans="1:14" ht="49.5" customHeight="1">
      <c r="A17" s="68"/>
      <c r="B17" s="73"/>
      <c r="C17" s="67"/>
      <c r="D17" s="74"/>
      <c r="E17" s="20">
        <v>2.1139999999999999</v>
      </c>
      <c r="F17" s="21">
        <v>2.1139999999999999</v>
      </c>
      <c r="G17" s="21">
        <v>2.1139999999999999</v>
      </c>
      <c r="H17" s="22" t="s">
        <v>65</v>
      </c>
      <c r="I17" s="20">
        <v>2.1139999999999999</v>
      </c>
      <c r="J17" s="21"/>
      <c r="K17" s="21">
        <v>2.1139999999999999</v>
      </c>
      <c r="L17" s="24" t="s">
        <v>95</v>
      </c>
      <c r="M17" s="1" t="s">
        <v>22</v>
      </c>
      <c r="N17" s="1" t="s">
        <v>22</v>
      </c>
    </row>
    <row r="18" spans="1:14" ht="49.5" customHeight="1">
      <c r="A18" s="68"/>
      <c r="B18" s="73"/>
      <c r="C18" s="67"/>
      <c r="D18" s="74"/>
      <c r="E18" s="20">
        <v>2.68</v>
      </c>
      <c r="F18" s="21">
        <v>2.68</v>
      </c>
      <c r="G18" s="21">
        <v>2.68</v>
      </c>
      <c r="H18" s="22" t="s">
        <v>66</v>
      </c>
      <c r="I18" s="20">
        <v>2.68</v>
      </c>
      <c r="J18" s="21"/>
      <c r="K18" s="21">
        <v>2.68</v>
      </c>
      <c r="L18" s="24" t="s">
        <v>96</v>
      </c>
      <c r="M18" s="1" t="s">
        <v>22</v>
      </c>
      <c r="N18" s="1" t="s">
        <v>22</v>
      </c>
    </row>
    <row r="19" spans="1:14" ht="49.5" customHeight="1">
      <c r="A19" s="68"/>
      <c r="B19" s="73"/>
      <c r="C19" s="67"/>
      <c r="D19" s="74"/>
      <c r="E19" s="20">
        <v>1.65</v>
      </c>
      <c r="F19" s="21">
        <v>1.65</v>
      </c>
      <c r="G19" s="21">
        <v>1.65</v>
      </c>
      <c r="H19" s="22" t="s">
        <v>67</v>
      </c>
      <c r="I19" s="20">
        <v>1.65</v>
      </c>
      <c r="J19" s="21"/>
      <c r="K19" s="21">
        <v>1.65</v>
      </c>
      <c r="L19" s="24" t="s">
        <v>75</v>
      </c>
      <c r="M19" s="1" t="s">
        <v>22</v>
      </c>
      <c r="N19" s="1" t="s">
        <v>22</v>
      </c>
    </row>
    <row r="20" spans="1:14" ht="49.5" customHeight="1">
      <c r="A20" s="68"/>
      <c r="B20" s="73"/>
      <c r="C20" s="67"/>
      <c r="D20" s="74"/>
      <c r="E20" s="20">
        <v>1.0289999999999999</v>
      </c>
      <c r="F20" s="21">
        <v>1.0289999999999999</v>
      </c>
      <c r="G20" s="21">
        <v>1.0289999999999999</v>
      </c>
      <c r="H20" s="22" t="s">
        <v>68</v>
      </c>
      <c r="I20" s="20">
        <v>1.0289999999999999</v>
      </c>
      <c r="J20" s="21"/>
      <c r="K20" s="21">
        <v>1.0289999999999999</v>
      </c>
      <c r="L20" s="24" t="s">
        <v>76</v>
      </c>
      <c r="M20" s="1" t="s">
        <v>22</v>
      </c>
      <c r="N20" s="1" t="s">
        <v>22</v>
      </c>
    </row>
    <row r="21" spans="1:14" ht="49.5" customHeight="1">
      <c r="A21" s="68"/>
      <c r="B21" s="73"/>
      <c r="C21" s="67"/>
      <c r="D21" s="74"/>
      <c r="E21" s="20">
        <v>0.59399999999999997</v>
      </c>
      <c r="F21" s="21">
        <v>0.59399999999999997</v>
      </c>
      <c r="G21" s="21">
        <v>0.59399999999999997</v>
      </c>
      <c r="H21" s="22" t="s">
        <v>69</v>
      </c>
      <c r="I21" s="20">
        <v>0.59399999999999997</v>
      </c>
      <c r="J21" s="21"/>
      <c r="K21" s="21">
        <v>0.59399999999999997</v>
      </c>
      <c r="L21" s="24" t="s">
        <v>97</v>
      </c>
      <c r="M21" s="1" t="s">
        <v>22</v>
      </c>
      <c r="N21" s="1" t="s">
        <v>22</v>
      </c>
    </row>
    <row r="22" spans="1:14" ht="49.5" customHeight="1">
      <c r="A22" s="68"/>
      <c r="B22" s="73"/>
      <c r="C22" s="67"/>
      <c r="D22" s="74"/>
      <c r="E22" s="20">
        <v>2.899</v>
      </c>
      <c r="F22" s="21">
        <v>2.899</v>
      </c>
      <c r="G22" s="21">
        <v>2.899</v>
      </c>
      <c r="H22" s="22" t="s">
        <v>70</v>
      </c>
      <c r="I22" s="20">
        <v>2.899</v>
      </c>
      <c r="J22" s="21"/>
      <c r="K22" s="21">
        <v>2.899</v>
      </c>
      <c r="L22" s="24" t="s">
        <v>98</v>
      </c>
      <c r="M22" s="1" t="s">
        <v>22</v>
      </c>
      <c r="N22" s="1" t="s">
        <v>22</v>
      </c>
    </row>
    <row r="23" spans="1:14" ht="49.5" customHeight="1">
      <c r="A23" s="68"/>
      <c r="B23" s="73"/>
      <c r="C23" s="67"/>
      <c r="D23" s="74"/>
      <c r="E23" s="20">
        <v>22.5</v>
      </c>
      <c r="F23" s="21">
        <v>22.5</v>
      </c>
      <c r="G23" s="21">
        <v>22.5</v>
      </c>
      <c r="H23" s="22" t="s">
        <v>71</v>
      </c>
      <c r="I23" s="20">
        <v>22.5</v>
      </c>
      <c r="J23" s="21"/>
      <c r="K23" s="21">
        <v>22.5</v>
      </c>
      <c r="L23" s="24" t="s">
        <v>28</v>
      </c>
      <c r="M23" s="1" t="s">
        <v>22</v>
      </c>
      <c r="N23" s="1" t="s">
        <v>22</v>
      </c>
    </row>
    <row r="24" spans="1:14" ht="60.75" customHeight="1">
      <c r="A24" s="68"/>
      <c r="B24" s="73"/>
      <c r="C24" s="67"/>
      <c r="D24" s="74"/>
      <c r="E24" s="20">
        <v>21.186</v>
      </c>
      <c r="F24" s="21">
        <v>21.186</v>
      </c>
      <c r="G24" s="21">
        <v>21.186</v>
      </c>
      <c r="H24" s="22" t="s">
        <v>72</v>
      </c>
      <c r="I24" s="20">
        <v>21.186</v>
      </c>
      <c r="J24" s="21"/>
      <c r="K24" s="21">
        <v>21.186</v>
      </c>
      <c r="L24" s="24" t="s">
        <v>29</v>
      </c>
      <c r="M24" s="1" t="s">
        <v>22</v>
      </c>
      <c r="N24" s="1" t="s">
        <v>22</v>
      </c>
    </row>
    <row r="25" spans="1:14" ht="49.5" customHeight="1">
      <c r="A25" s="68"/>
      <c r="B25" s="73"/>
      <c r="C25" s="67"/>
      <c r="D25" s="74"/>
      <c r="E25" s="20">
        <v>8.9</v>
      </c>
      <c r="F25" s="21">
        <v>8.9</v>
      </c>
      <c r="G25" s="21">
        <v>8.9</v>
      </c>
      <c r="H25" s="22" t="s">
        <v>73</v>
      </c>
      <c r="I25" s="20">
        <v>8.9</v>
      </c>
      <c r="J25" s="21"/>
      <c r="K25" s="21">
        <v>8.9</v>
      </c>
      <c r="L25" s="24" t="s">
        <v>77</v>
      </c>
      <c r="M25" s="1" t="s">
        <v>22</v>
      </c>
      <c r="N25" s="1" t="s">
        <v>22</v>
      </c>
    </row>
    <row r="26" spans="1:14" ht="49.5" customHeight="1">
      <c r="A26" s="68"/>
      <c r="B26" s="73"/>
      <c r="C26" s="67"/>
      <c r="D26" s="74"/>
      <c r="E26" s="20">
        <v>2.823</v>
      </c>
      <c r="F26" s="21">
        <v>2.823</v>
      </c>
      <c r="G26" s="21">
        <v>2.823</v>
      </c>
      <c r="H26" s="22" t="s">
        <v>74</v>
      </c>
      <c r="I26" s="20">
        <v>2.823</v>
      </c>
      <c r="J26" s="21"/>
      <c r="K26" s="21">
        <v>2.823</v>
      </c>
      <c r="L26" s="24" t="s">
        <v>78</v>
      </c>
      <c r="M26" s="1" t="s">
        <v>22</v>
      </c>
      <c r="N26" s="1" t="s">
        <v>22</v>
      </c>
    </row>
    <row r="27" spans="1:14" ht="50.25" customHeight="1">
      <c r="A27" s="68"/>
      <c r="B27" s="73"/>
      <c r="C27" s="67"/>
      <c r="D27" s="74"/>
      <c r="E27" s="20">
        <v>2.72</v>
      </c>
      <c r="F27" s="21">
        <v>2.72</v>
      </c>
      <c r="G27" s="21">
        <v>2.72</v>
      </c>
      <c r="H27" s="22" t="s">
        <v>84</v>
      </c>
      <c r="I27" s="20">
        <v>2.72</v>
      </c>
      <c r="J27" s="21"/>
      <c r="K27" s="21">
        <v>2.72</v>
      </c>
      <c r="L27" s="11" t="s">
        <v>99</v>
      </c>
      <c r="M27" s="1" t="s">
        <v>22</v>
      </c>
      <c r="N27" s="1" t="s">
        <v>22</v>
      </c>
    </row>
    <row r="28" spans="1:14" ht="50.25" customHeight="1">
      <c r="A28" s="68"/>
      <c r="B28" s="73"/>
      <c r="C28" s="67"/>
      <c r="D28" s="74"/>
      <c r="E28" s="20">
        <v>81.486999999999995</v>
      </c>
      <c r="F28" s="21">
        <v>80.400000000000006</v>
      </c>
      <c r="G28" s="21">
        <v>80.400000000000006</v>
      </c>
      <c r="H28" s="22" t="s">
        <v>100</v>
      </c>
      <c r="I28" s="20">
        <v>81.486999999999995</v>
      </c>
      <c r="J28" s="21"/>
      <c r="K28" s="21">
        <v>80.400000000000006</v>
      </c>
      <c r="L28" s="11" t="s">
        <v>101</v>
      </c>
      <c r="M28" s="1" t="s">
        <v>22</v>
      </c>
      <c r="N28" s="1"/>
    </row>
    <row r="29" spans="1:14" ht="81.75" customHeight="1">
      <c r="A29" s="68"/>
      <c r="B29" s="73"/>
      <c r="C29" s="67"/>
      <c r="D29" s="74"/>
      <c r="E29" s="20">
        <v>6.1150000000000002</v>
      </c>
      <c r="F29" s="21">
        <v>6.1150000000000002</v>
      </c>
      <c r="G29" s="21">
        <v>6.1150000000000002</v>
      </c>
      <c r="H29" s="22" t="s">
        <v>102</v>
      </c>
      <c r="I29" s="20">
        <v>6.1150000000000002</v>
      </c>
      <c r="J29" s="21"/>
      <c r="K29" s="21">
        <v>6.1150000000000002</v>
      </c>
      <c r="L29" s="11" t="s">
        <v>103</v>
      </c>
      <c r="M29" s="1" t="s">
        <v>22</v>
      </c>
      <c r="N29" s="1"/>
    </row>
    <row r="30" spans="1:14" ht="59.25" customHeight="1">
      <c r="A30" s="68"/>
      <c r="B30" s="73"/>
      <c r="C30" s="67"/>
      <c r="D30" s="74"/>
      <c r="E30" s="20">
        <v>290</v>
      </c>
      <c r="F30" s="21"/>
      <c r="G30" s="21"/>
      <c r="H30" s="22" t="s">
        <v>104</v>
      </c>
      <c r="I30" s="20">
        <v>290</v>
      </c>
      <c r="J30" s="21"/>
      <c r="K30" s="21"/>
      <c r="L30" s="11" t="s">
        <v>105</v>
      </c>
      <c r="M30" s="1" t="s">
        <v>22</v>
      </c>
      <c r="N30" s="1"/>
    </row>
    <row r="31" spans="1:14" ht="80.25" customHeight="1">
      <c r="A31" s="68"/>
      <c r="B31" s="73"/>
      <c r="C31" s="67"/>
      <c r="D31" s="68"/>
      <c r="E31" s="23">
        <v>231.95699999999999</v>
      </c>
      <c r="F31" s="21"/>
      <c r="G31" s="21"/>
      <c r="H31" s="22" t="s">
        <v>106</v>
      </c>
      <c r="I31" s="23">
        <v>231.95699999999999</v>
      </c>
      <c r="J31" s="21"/>
      <c r="K31" s="21"/>
      <c r="L31" s="11" t="s">
        <v>107</v>
      </c>
      <c r="M31" s="1" t="s">
        <v>22</v>
      </c>
      <c r="N31" s="1" t="s">
        <v>22</v>
      </c>
    </row>
    <row r="32" spans="1:14" ht="40.5" customHeight="1">
      <c r="A32" s="5"/>
      <c r="B32" s="67" t="s">
        <v>30</v>
      </c>
      <c r="C32" s="59"/>
      <c r="D32" s="59"/>
      <c r="E32" s="12">
        <v>1144.5419999999999</v>
      </c>
      <c r="F32" s="12">
        <v>537.44899999999996</v>
      </c>
      <c r="G32" s="12">
        <v>537.44899999999996</v>
      </c>
      <c r="H32" s="12"/>
      <c r="I32" s="12">
        <v>1144.5419999999999</v>
      </c>
      <c r="J32" s="12">
        <v>0</v>
      </c>
      <c r="K32" s="12">
        <v>537.44899999999996</v>
      </c>
      <c r="L32" s="5"/>
      <c r="M32" s="1" t="s">
        <v>22</v>
      </c>
      <c r="N32" s="5" t="s">
        <v>22</v>
      </c>
    </row>
    <row r="33" spans="1:14" s="34" customFormat="1" ht="49.5" customHeight="1">
      <c r="A33" s="65">
        <v>2</v>
      </c>
      <c r="B33" s="65" t="s">
        <v>31</v>
      </c>
      <c r="C33" s="69" t="s">
        <v>11</v>
      </c>
      <c r="D33" s="71">
        <v>43516</v>
      </c>
      <c r="E33" s="54">
        <v>1210.32</v>
      </c>
      <c r="F33" s="54">
        <v>1195.162</v>
      </c>
      <c r="G33" s="54">
        <v>1195.162</v>
      </c>
      <c r="H33" s="54" t="s">
        <v>108</v>
      </c>
      <c r="I33" s="54">
        <v>1210.32</v>
      </c>
      <c r="J33" s="54">
        <v>255.88</v>
      </c>
      <c r="K33" s="54">
        <v>1195.162</v>
      </c>
      <c r="L33" s="76" t="s">
        <v>80</v>
      </c>
      <c r="M33" s="65" t="s">
        <v>79</v>
      </c>
      <c r="N33" s="65" t="s">
        <v>22</v>
      </c>
    </row>
    <row r="34" spans="1:14" s="34" customFormat="1" ht="244.5" customHeight="1">
      <c r="A34" s="66"/>
      <c r="B34" s="66"/>
      <c r="C34" s="70"/>
      <c r="D34" s="72"/>
      <c r="E34" s="55"/>
      <c r="F34" s="55"/>
      <c r="G34" s="55"/>
      <c r="H34" s="55"/>
      <c r="I34" s="55"/>
      <c r="J34" s="55"/>
      <c r="K34" s="55"/>
      <c r="L34" s="77"/>
      <c r="M34" s="66"/>
      <c r="N34" s="66"/>
    </row>
    <row r="35" spans="1:14" ht="40.5" customHeight="1">
      <c r="A35" s="5"/>
      <c r="B35" s="67" t="s">
        <v>30</v>
      </c>
      <c r="C35" s="59"/>
      <c r="D35" s="59"/>
      <c r="E35" s="12">
        <v>1210.32</v>
      </c>
      <c r="F35" s="12">
        <v>1195.162</v>
      </c>
      <c r="G35" s="12">
        <v>1195.162</v>
      </c>
      <c r="H35" s="9"/>
      <c r="I35" s="12">
        <v>1210.32</v>
      </c>
      <c r="J35" s="12">
        <v>255.88</v>
      </c>
      <c r="K35" s="12">
        <v>1195.162</v>
      </c>
      <c r="L35" s="5"/>
      <c r="M35" s="6"/>
      <c r="N35" s="5" t="s">
        <v>22</v>
      </c>
    </row>
    <row r="36" spans="1:14" s="43" customFormat="1" ht="168.75" customHeight="1">
      <c r="A36" s="35">
        <v>3</v>
      </c>
      <c r="B36" s="36" t="s">
        <v>32</v>
      </c>
      <c r="C36" s="37" t="s">
        <v>33</v>
      </c>
      <c r="D36" s="38">
        <v>43511</v>
      </c>
      <c r="E36" s="39">
        <v>303.76</v>
      </c>
      <c r="F36" s="40">
        <v>303.76</v>
      </c>
      <c r="G36" s="40">
        <v>303.76</v>
      </c>
      <c r="H36" s="40" t="s">
        <v>85</v>
      </c>
      <c r="I36" s="39">
        <v>303.76</v>
      </c>
      <c r="J36" s="40">
        <v>303.76</v>
      </c>
      <c r="K36" s="40">
        <v>303.76</v>
      </c>
      <c r="L36" s="41" t="s">
        <v>34</v>
      </c>
      <c r="M36" s="42" t="s">
        <v>79</v>
      </c>
      <c r="N36" s="35" t="s">
        <v>22</v>
      </c>
    </row>
    <row r="37" spans="1:14" s="14" customFormat="1" ht="38.25" customHeight="1">
      <c r="A37" s="1"/>
      <c r="B37" s="67" t="s">
        <v>30</v>
      </c>
      <c r="C37" s="59"/>
      <c r="D37" s="59"/>
      <c r="E37" s="12">
        <v>303.76</v>
      </c>
      <c r="F37" s="12">
        <v>303.76</v>
      </c>
      <c r="G37" s="3">
        <v>303.76</v>
      </c>
      <c r="H37" s="12"/>
      <c r="I37" s="3">
        <v>303.76</v>
      </c>
      <c r="J37" s="3">
        <v>303.76</v>
      </c>
      <c r="K37" s="3">
        <v>303.76</v>
      </c>
      <c r="L37" s="1"/>
      <c r="M37" s="6"/>
      <c r="N37" s="1" t="s">
        <v>22</v>
      </c>
    </row>
    <row r="38" spans="1:14" s="43" customFormat="1" ht="128.25" customHeight="1">
      <c r="A38" s="35">
        <v>4</v>
      </c>
      <c r="B38" s="36" t="s">
        <v>35</v>
      </c>
      <c r="C38" s="44" t="s">
        <v>36</v>
      </c>
      <c r="D38" s="38">
        <v>43497</v>
      </c>
      <c r="E38" s="39">
        <v>708</v>
      </c>
      <c r="F38" s="40">
        <v>705.9</v>
      </c>
      <c r="G38" s="40">
        <v>705.9</v>
      </c>
      <c r="H38" s="45" t="s">
        <v>87</v>
      </c>
      <c r="I38" s="40">
        <v>708</v>
      </c>
      <c r="J38" s="40"/>
      <c r="K38" s="40">
        <v>705.9</v>
      </c>
      <c r="L38" s="41" t="s">
        <v>37</v>
      </c>
      <c r="M38" s="42" t="s">
        <v>79</v>
      </c>
      <c r="N38" s="44" t="s">
        <v>22</v>
      </c>
    </row>
    <row r="39" spans="1:14" s="14" customFormat="1" ht="48" customHeight="1">
      <c r="A39" s="1"/>
      <c r="B39" s="67" t="s">
        <v>30</v>
      </c>
      <c r="C39" s="59"/>
      <c r="D39" s="59"/>
      <c r="E39" s="12">
        <v>708</v>
      </c>
      <c r="F39" s="3">
        <v>705.9</v>
      </c>
      <c r="G39" s="3">
        <v>705.9</v>
      </c>
      <c r="H39" s="12"/>
      <c r="I39" s="3">
        <v>708</v>
      </c>
      <c r="J39" s="3">
        <v>705.9</v>
      </c>
      <c r="K39" s="3">
        <v>705.9</v>
      </c>
      <c r="L39" s="1"/>
      <c r="M39" s="6"/>
      <c r="N39" s="1" t="s">
        <v>22</v>
      </c>
    </row>
    <row r="40" spans="1:14" s="43" customFormat="1" ht="147.75" customHeight="1">
      <c r="A40" s="35">
        <v>5</v>
      </c>
      <c r="B40" s="36" t="s">
        <v>38</v>
      </c>
      <c r="C40" s="44" t="s">
        <v>39</v>
      </c>
      <c r="D40" s="38">
        <v>43497</v>
      </c>
      <c r="E40" s="39">
        <v>244.84200000000001</v>
      </c>
      <c r="F40" s="40">
        <v>243.7</v>
      </c>
      <c r="G40" s="40">
        <v>243.7</v>
      </c>
      <c r="H40" s="45" t="s">
        <v>86</v>
      </c>
      <c r="I40" s="40">
        <v>244.84200000000001</v>
      </c>
      <c r="J40" s="40"/>
      <c r="K40" s="40">
        <v>243.7</v>
      </c>
      <c r="L40" s="41" t="s">
        <v>40</v>
      </c>
      <c r="M40" s="42" t="s">
        <v>79</v>
      </c>
      <c r="N40" s="35" t="s">
        <v>22</v>
      </c>
    </row>
    <row r="41" spans="1:14" s="14" customFormat="1" ht="48" customHeight="1">
      <c r="A41" s="1"/>
      <c r="B41" s="67" t="s">
        <v>30</v>
      </c>
      <c r="C41" s="59"/>
      <c r="D41" s="59"/>
      <c r="E41" s="12">
        <v>244.84200000000001</v>
      </c>
      <c r="F41" s="3">
        <v>243.7</v>
      </c>
      <c r="G41" s="3">
        <v>243.7</v>
      </c>
      <c r="H41" s="12"/>
      <c r="I41" s="3">
        <v>244.84200000000001</v>
      </c>
      <c r="J41" s="3">
        <v>243.7</v>
      </c>
      <c r="K41" s="3">
        <v>243.7</v>
      </c>
      <c r="L41" s="1"/>
      <c r="M41" s="7"/>
      <c r="N41" s="1" t="s">
        <v>22</v>
      </c>
    </row>
    <row r="42" spans="1:14" s="43" customFormat="1" ht="84.75" customHeight="1">
      <c r="A42" s="35">
        <v>6</v>
      </c>
      <c r="B42" s="36" t="s">
        <v>41</v>
      </c>
      <c r="C42" s="37" t="s">
        <v>42</v>
      </c>
      <c r="D42" s="38">
        <v>43489</v>
      </c>
      <c r="E42" s="39">
        <v>59.28</v>
      </c>
      <c r="F42" s="40">
        <v>59.26</v>
      </c>
      <c r="G42" s="40">
        <v>59.26</v>
      </c>
      <c r="H42" s="46" t="s">
        <v>88</v>
      </c>
      <c r="I42" s="40">
        <v>59.26</v>
      </c>
      <c r="J42" s="40">
        <v>59.26</v>
      </c>
      <c r="K42" s="40">
        <v>59.26</v>
      </c>
      <c r="L42" s="41" t="s">
        <v>43</v>
      </c>
      <c r="M42" s="35" t="s">
        <v>79</v>
      </c>
      <c r="N42" s="35" t="s">
        <v>22</v>
      </c>
    </row>
    <row r="43" spans="1:14" ht="48" customHeight="1">
      <c r="A43" s="5"/>
      <c r="B43" s="67" t="s">
        <v>30</v>
      </c>
      <c r="C43" s="59"/>
      <c r="D43" s="59"/>
      <c r="E43" s="12">
        <v>59.28</v>
      </c>
      <c r="F43" s="10">
        <v>59.26</v>
      </c>
      <c r="G43" s="3">
        <v>59.26</v>
      </c>
      <c r="H43" s="9"/>
      <c r="I43" s="3">
        <v>59.26</v>
      </c>
      <c r="J43" s="3">
        <v>59.26</v>
      </c>
      <c r="K43" s="3">
        <v>59.26</v>
      </c>
      <c r="L43" s="5"/>
      <c r="M43" s="6"/>
      <c r="N43" s="5" t="s">
        <v>22</v>
      </c>
    </row>
    <row r="44" spans="1:14" s="43" customFormat="1" ht="78" customHeight="1">
      <c r="A44" s="81">
        <v>7</v>
      </c>
      <c r="B44" s="82" t="s">
        <v>44</v>
      </c>
      <c r="C44" s="83" t="s">
        <v>45</v>
      </c>
      <c r="D44" s="75">
        <v>43501</v>
      </c>
      <c r="E44" s="39">
        <v>93.6</v>
      </c>
      <c r="F44" s="40">
        <v>93.6</v>
      </c>
      <c r="G44" s="40">
        <v>93.6</v>
      </c>
      <c r="H44" s="40" t="s">
        <v>89</v>
      </c>
      <c r="I44" s="40">
        <v>93.6</v>
      </c>
      <c r="J44" s="40"/>
      <c r="K44" s="40">
        <v>93.6</v>
      </c>
      <c r="L44" s="41" t="s">
        <v>46</v>
      </c>
      <c r="M44" s="47" t="s">
        <v>79</v>
      </c>
      <c r="N44" s="44" t="s">
        <v>22</v>
      </c>
    </row>
    <row r="45" spans="1:14" s="43" customFormat="1" ht="116.25" customHeight="1">
      <c r="A45" s="81"/>
      <c r="B45" s="82"/>
      <c r="C45" s="83"/>
      <c r="D45" s="75"/>
      <c r="E45" s="39">
        <v>840</v>
      </c>
      <c r="F45" s="40">
        <v>835.17</v>
      </c>
      <c r="G45" s="40">
        <v>835.17</v>
      </c>
      <c r="H45" s="40" t="s">
        <v>90</v>
      </c>
      <c r="I45" s="40">
        <v>840</v>
      </c>
      <c r="J45" s="40"/>
      <c r="K45" s="40">
        <v>835.17</v>
      </c>
      <c r="L45" s="41" t="s">
        <v>47</v>
      </c>
      <c r="M45" s="47" t="s">
        <v>79</v>
      </c>
      <c r="N45" s="44" t="s">
        <v>22</v>
      </c>
    </row>
    <row r="46" spans="1:14" s="43" customFormat="1" ht="76.5" customHeight="1">
      <c r="A46" s="81"/>
      <c r="B46" s="82"/>
      <c r="C46" s="83"/>
      <c r="D46" s="75"/>
      <c r="E46" s="39">
        <v>1080</v>
      </c>
      <c r="F46" s="40">
        <v>1041.76</v>
      </c>
      <c r="G46" s="40">
        <v>1041.76</v>
      </c>
      <c r="H46" s="40" t="s">
        <v>91</v>
      </c>
      <c r="I46" s="40">
        <v>1080</v>
      </c>
      <c r="J46" s="40"/>
      <c r="K46" s="40">
        <v>1041.76</v>
      </c>
      <c r="L46" s="41" t="s">
        <v>48</v>
      </c>
      <c r="M46" s="47" t="s">
        <v>79</v>
      </c>
      <c r="N46" s="44" t="s">
        <v>22</v>
      </c>
    </row>
    <row r="47" spans="1:14" ht="35.25" customHeight="1">
      <c r="A47" s="5"/>
      <c r="B47" s="67" t="s">
        <v>30</v>
      </c>
      <c r="C47" s="59"/>
      <c r="D47" s="59"/>
      <c r="E47" s="12">
        <v>2013.6</v>
      </c>
      <c r="F47" s="3">
        <v>1970.53</v>
      </c>
      <c r="G47" s="3">
        <v>1970.53</v>
      </c>
      <c r="H47" s="9"/>
      <c r="I47" s="12">
        <v>2013.6</v>
      </c>
      <c r="J47" s="12">
        <v>0</v>
      </c>
      <c r="K47" s="12">
        <v>1970.53</v>
      </c>
      <c r="L47" s="5"/>
      <c r="M47" s="6"/>
      <c r="N47" s="1" t="s">
        <v>22</v>
      </c>
    </row>
    <row r="48" spans="1:14" ht="403.5" customHeight="1">
      <c r="A48" s="5">
        <v>8</v>
      </c>
      <c r="B48" s="6" t="s">
        <v>49</v>
      </c>
      <c r="C48" s="1" t="s">
        <v>50</v>
      </c>
      <c r="D48" s="8">
        <v>43500</v>
      </c>
      <c r="E48" s="9">
        <v>1020</v>
      </c>
      <c r="F48" s="10">
        <v>676.88</v>
      </c>
      <c r="G48" s="10">
        <v>676.88</v>
      </c>
      <c r="H48" s="10" t="s">
        <v>92</v>
      </c>
      <c r="I48" s="9">
        <v>1020</v>
      </c>
      <c r="J48" s="10"/>
      <c r="K48" s="10">
        <v>676.88</v>
      </c>
      <c r="L48" s="11" t="s">
        <v>51</v>
      </c>
      <c r="M48" s="5" t="s">
        <v>79</v>
      </c>
      <c r="N48" s="1" t="s">
        <v>22</v>
      </c>
    </row>
    <row r="49" spans="1:14" s="14" customFormat="1" ht="35.25" customHeight="1">
      <c r="A49" s="1"/>
      <c r="B49" s="67" t="s">
        <v>30</v>
      </c>
      <c r="C49" s="59"/>
      <c r="D49" s="59"/>
      <c r="E49" s="12">
        <v>1020</v>
      </c>
      <c r="F49" s="3">
        <v>676.88</v>
      </c>
      <c r="G49" s="3">
        <v>676.88</v>
      </c>
      <c r="H49" s="12"/>
      <c r="I49" s="12">
        <v>1020</v>
      </c>
      <c r="J49" s="12">
        <v>0</v>
      </c>
      <c r="K49" s="12">
        <v>676.88</v>
      </c>
      <c r="L49" s="1"/>
      <c r="M49" s="7"/>
      <c r="N49" s="1" t="s">
        <v>22</v>
      </c>
    </row>
    <row r="50" spans="1:14" ht="409.6" customHeight="1">
      <c r="A50" s="5">
        <v>9</v>
      </c>
      <c r="B50" s="6" t="s">
        <v>52</v>
      </c>
      <c r="C50" s="1" t="s">
        <v>53</v>
      </c>
      <c r="D50" s="8">
        <v>43524</v>
      </c>
      <c r="E50" s="9">
        <v>373.59</v>
      </c>
      <c r="F50" s="10"/>
      <c r="G50" s="10"/>
      <c r="H50" s="10" t="s">
        <v>93</v>
      </c>
      <c r="I50" s="9">
        <v>373.59</v>
      </c>
      <c r="J50" s="10"/>
      <c r="K50" s="10"/>
      <c r="L50" s="11" t="s">
        <v>109</v>
      </c>
      <c r="M50" s="15" t="s">
        <v>22</v>
      </c>
      <c r="N50" s="1" t="s">
        <v>22</v>
      </c>
    </row>
    <row r="51" spans="1:14" ht="31.5" customHeight="1">
      <c r="A51" s="5"/>
      <c r="B51" s="67" t="s">
        <v>30</v>
      </c>
      <c r="C51" s="59"/>
      <c r="D51" s="59"/>
      <c r="E51" s="12">
        <v>373.59</v>
      </c>
      <c r="F51" s="10"/>
      <c r="G51" s="10"/>
      <c r="H51" s="9"/>
      <c r="I51" s="12">
        <v>373.59</v>
      </c>
      <c r="J51" s="12">
        <v>0</v>
      </c>
      <c r="K51" s="12">
        <v>0</v>
      </c>
      <c r="L51" s="5"/>
      <c r="M51" s="6"/>
      <c r="N51" s="1" t="s">
        <v>22</v>
      </c>
    </row>
    <row r="52" spans="1:14" s="43" customFormat="1" ht="142.5" customHeight="1">
      <c r="A52" s="35">
        <v>10</v>
      </c>
      <c r="B52" s="36" t="s">
        <v>54</v>
      </c>
      <c r="C52" s="44" t="s">
        <v>55</v>
      </c>
      <c r="D52" s="38">
        <v>43521</v>
      </c>
      <c r="E52" s="39">
        <v>750</v>
      </c>
      <c r="F52" s="40">
        <v>742.5</v>
      </c>
      <c r="G52" s="40">
        <v>742.5</v>
      </c>
      <c r="H52" s="44" t="s">
        <v>94</v>
      </c>
      <c r="I52" s="39">
        <v>750</v>
      </c>
      <c r="J52" s="40"/>
      <c r="K52" s="40">
        <v>742.5</v>
      </c>
      <c r="L52" s="41" t="s">
        <v>110</v>
      </c>
      <c r="M52" s="48" t="s">
        <v>79</v>
      </c>
      <c r="N52" s="44" t="s">
        <v>22</v>
      </c>
    </row>
    <row r="53" spans="1:14" s="14" customFormat="1" ht="21.75" customHeight="1">
      <c r="A53" s="1"/>
      <c r="B53" s="67" t="s">
        <v>30</v>
      </c>
      <c r="C53" s="58"/>
      <c r="D53" s="59"/>
      <c r="E53" s="12">
        <v>750</v>
      </c>
      <c r="F53" s="3">
        <v>742.5</v>
      </c>
      <c r="G53" s="3">
        <v>742.5</v>
      </c>
      <c r="H53" s="16"/>
      <c r="I53" s="12">
        <v>750</v>
      </c>
      <c r="J53" s="12">
        <v>0</v>
      </c>
      <c r="K53" s="12">
        <v>742.5</v>
      </c>
      <c r="L53" s="1"/>
      <c r="M53" s="7"/>
      <c r="N53" s="1" t="s">
        <v>22</v>
      </c>
    </row>
    <row r="54" spans="1:14" s="14" customFormat="1" ht="21.75" customHeight="1">
      <c r="A54" s="1"/>
      <c r="B54" s="17" t="s">
        <v>30</v>
      </c>
      <c r="C54" s="18"/>
      <c r="D54" s="19"/>
      <c r="E54" s="12">
        <v>7827.9340000000011</v>
      </c>
      <c r="F54" s="12">
        <v>6435.1409999999996</v>
      </c>
      <c r="G54" s="12">
        <v>6435.1409999999996</v>
      </c>
      <c r="H54" s="12"/>
      <c r="I54" s="3">
        <v>7827.9140000000007</v>
      </c>
      <c r="J54" s="3">
        <v>1568.5</v>
      </c>
      <c r="K54" s="3">
        <v>6435.1409999999996</v>
      </c>
      <c r="L54" s="3"/>
      <c r="M54" s="7"/>
      <c r="N54" s="1" t="s">
        <v>22</v>
      </c>
    </row>
    <row r="55" spans="1:14" ht="21.75" customHeight="1">
      <c r="A55" s="78" t="s">
        <v>56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80"/>
    </row>
    <row r="56" spans="1:14" s="43" customFormat="1" ht="129.75" customHeight="1">
      <c r="A56" s="35">
        <v>11</v>
      </c>
      <c r="B56" s="36" t="s">
        <v>57</v>
      </c>
      <c r="C56" s="44" t="s">
        <v>58</v>
      </c>
      <c r="D56" s="38">
        <v>43560</v>
      </c>
      <c r="E56" s="39">
        <v>920</v>
      </c>
      <c r="F56" s="50">
        <v>912.28200000000004</v>
      </c>
      <c r="G56" s="50">
        <v>912.28200000000004</v>
      </c>
      <c r="H56" s="44" t="s">
        <v>94</v>
      </c>
      <c r="I56" s="40">
        <v>920</v>
      </c>
      <c r="J56" s="41"/>
      <c r="K56" s="50">
        <v>912.28200000000004</v>
      </c>
      <c r="L56" s="51" t="s">
        <v>59</v>
      </c>
      <c r="M56" s="52" t="s">
        <v>79</v>
      </c>
      <c r="N56" s="35" t="s">
        <v>22</v>
      </c>
    </row>
    <row r="57" spans="1:14" ht="33" customHeight="1">
      <c r="A57" s="5"/>
      <c r="B57" s="67" t="s">
        <v>30</v>
      </c>
      <c r="C57" s="58"/>
      <c r="D57" s="59"/>
      <c r="E57" s="12">
        <v>920</v>
      </c>
      <c r="F57" s="49">
        <v>912.28200000000004</v>
      </c>
      <c r="G57" s="49">
        <v>912.28200000000004</v>
      </c>
      <c r="H57" s="13"/>
      <c r="I57" s="3">
        <v>920</v>
      </c>
      <c r="J57" s="3">
        <v>0</v>
      </c>
      <c r="K57" s="3">
        <v>912.28200000000004</v>
      </c>
      <c r="L57" s="5"/>
      <c r="M57" s="6"/>
      <c r="N57" s="5" t="s">
        <v>22</v>
      </c>
    </row>
    <row r="58" spans="1:14" ht="51.75" customHeight="1"/>
    <row r="59" spans="1:14" ht="98.25" customHeight="1">
      <c r="A59" s="53" t="s">
        <v>111</v>
      </c>
      <c r="H59" s="32" t="s">
        <v>112</v>
      </c>
    </row>
    <row r="60" spans="1:14" s="31" customFormat="1" ht="84" customHeight="1">
      <c r="A60" s="31" t="str">
        <f>'[1]1'!A36</f>
        <v>Начальник відділу планово-економічної роботи та аналізу</v>
      </c>
      <c r="H60" s="32" t="str">
        <f>'[1]1'!H36</f>
        <v>Галина САМЕЛЮК</v>
      </c>
      <c r="I60" s="33"/>
    </row>
    <row r="62" spans="1:14" ht="90.75" customHeight="1">
      <c r="A62" s="14" t="s">
        <v>60</v>
      </c>
    </row>
    <row r="69" spans="7:7">
      <c r="G69" s="26"/>
    </row>
  </sheetData>
  <mergeCells count="53">
    <mergeCell ref="B57:D57"/>
    <mergeCell ref="A55:N55"/>
    <mergeCell ref="A44:A46"/>
    <mergeCell ref="B44:B46"/>
    <mergeCell ref="C44:C46"/>
    <mergeCell ref="B47:D47"/>
    <mergeCell ref="B51:D51"/>
    <mergeCell ref="B53:D53"/>
    <mergeCell ref="B49:D49"/>
    <mergeCell ref="N33:N34"/>
    <mergeCell ref="L33:L34"/>
    <mergeCell ref="H33:H34"/>
    <mergeCell ref="M7:M9"/>
    <mergeCell ref="J33:J34"/>
    <mergeCell ref="K33:K34"/>
    <mergeCell ref="B43:D43"/>
    <mergeCell ref="B37:D37"/>
    <mergeCell ref="D44:D46"/>
    <mergeCell ref="B35:D35"/>
    <mergeCell ref="B41:D41"/>
    <mergeCell ref="M33:M34"/>
    <mergeCell ref="B39:D39"/>
    <mergeCell ref="A11:A31"/>
    <mergeCell ref="C33:C34"/>
    <mergeCell ref="D33:D34"/>
    <mergeCell ref="B32:D32"/>
    <mergeCell ref="B11:B31"/>
    <mergeCell ref="C11:C31"/>
    <mergeCell ref="D11:D31"/>
    <mergeCell ref="B33:B34"/>
    <mergeCell ref="M1:N1"/>
    <mergeCell ref="A4:N4"/>
    <mergeCell ref="A6:M6"/>
    <mergeCell ref="N7:N9"/>
    <mergeCell ref="H7:K7"/>
    <mergeCell ref="D7:D9"/>
    <mergeCell ref="C7:C9"/>
    <mergeCell ref="H8:H9"/>
    <mergeCell ref="E5:H5"/>
    <mergeCell ref="E8:E9"/>
    <mergeCell ref="G8:G9"/>
    <mergeCell ref="F8:F9"/>
    <mergeCell ref="H2:N2"/>
    <mergeCell ref="I8:K8"/>
    <mergeCell ref="L7:L9"/>
    <mergeCell ref="E33:E34"/>
    <mergeCell ref="F33:F34"/>
    <mergeCell ref="G33:G34"/>
    <mergeCell ref="I33:I34"/>
    <mergeCell ref="A7:A9"/>
    <mergeCell ref="E7:G7"/>
    <mergeCell ref="B7:B9"/>
    <mergeCell ref="A33:A34"/>
  </mergeCells>
  <phoneticPr fontId="3" type="noConversion"/>
  <pageMargins left="0.7" right="0.7" top="0.75" bottom="0.75" header="0.3" footer="0.3"/>
  <pageSetup paperSize="9" scale="4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півріччя</vt:lpstr>
      <vt:lpstr>півріччя!Заголовки_для_печати</vt:lpstr>
      <vt:lpstr>півріччя!Область_печати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2019-05-10T07:48:39Z</cp:lastPrinted>
  <dcterms:created xsi:type="dcterms:W3CDTF">2018-06-11T11:44:10Z</dcterms:created>
  <dcterms:modified xsi:type="dcterms:W3CDTF">2019-10-08T08:16:28Z</dcterms:modified>
</cp:coreProperties>
</file>