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525" windowWidth="8415" windowHeight="1170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 refMode="R1C1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22" i="5"/>
  <c r="A23" i="5" s="1"/>
  <c r="A24" i="5" s="1"/>
  <c r="A25" i="5" s="1"/>
  <c r="A26" i="5" s="1"/>
  <c r="A27" i="5" s="1"/>
  <c r="G109" i="5" l="1"/>
  <c r="G108" i="5"/>
  <c r="G107" i="5"/>
  <c r="G106" i="5"/>
  <c r="G105" i="5"/>
  <c r="H91" i="5"/>
  <c r="H90" i="5"/>
</calcChain>
</file>

<file path=xl/sharedStrings.xml><?xml version="1.0" encoding="utf-8"?>
<sst xmlns="http://schemas.openxmlformats.org/spreadsheetml/2006/main" count="425" uniqueCount="218">
  <si>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</si>
  <si>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</si>
  <si>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</si>
  <si>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</si>
  <si>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</si>
  <si>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</si>
  <si>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</si>
  <si>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</si>
  <si>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</si>
  <si>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Назва програми, код</t>
  </si>
  <si>
    <t>Кількість,од.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</si>
  <si>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</si>
  <si>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</si>
  <si>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</si>
  <si>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Назва отримувача</t>
  </si>
  <si>
    <t>Розподіл ЛЗ/ВМП по регуону/закладу (відповідно до наказу Департаменту)</t>
  </si>
  <si>
    <t>КНП "КМЦ нефрології та діалізу"</t>
  </si>
  <si>
    <t>КНП "Олександрівська лікарня"</t>
  </si>
  <si>
    <t>Централізована закупівля медикаментів для лікування серцево-судинних та судинно-мозкових захворювань</t>
  </si>
  <si>
    <t>КПКВК 2301400 "Забезпечення медичних заходів окремих державних програм та комплексних заходів програмного характеру" за напрямом «Централізована закупівля хіміотерапевтичних препаратів, радіофармпрепаратів та препаратів супроводу для лікування онкологічних хворих»</t>
  </si>
  <si>
    <t>КПКВК 2301400 "Забезпечення медичних заходів окремих державних програм та комплексних заходів програмного характеру» в частині централізованої закупівлі лікарських засобів та виробів медичного призначення для лікування дітей з онкологічними та онкогематологічними захворюваннями"</t>
  </si>
  <si>
    <t>Метотрексат</t>
  </si>
  <si>
    <t xml:space="preserve">КНП КМКЛ № 9 </t>
  </si>
  <si>
    <t>Централізована закупівля медикаментів  "Інвестиції у вплив на туберкульоз та ВІЛ"</t>
  </si>
  <si>
    <t>КНПКМНКЛ"Соціотерапія"</t>
  </si>
  <si>
    <t>"Забезпечення медичних заходів окремих державних програм та комплексних заходів програмного характеру" за напрямом"Закупівля витратних матеріалів для лікування хворих методом перитонеального діалізу" 2301400</t>
  </si>
  <si>
    <t>Флуороурацил</t>
  </si>
  <si>
    <t>5-ФТОРУРАЦИЛ "ЕБЕВЕ"</t>
  </si>
  <si>
    <t>Паклітаксел</t>
  </si>
  <si>
    <t>ПАКЛІТЕРО</t>
  </si>
  <si>
    <t>179 від 23.02.21</t>
  </si>
  <si>
    <t>283 від 18.03.21</t>
  </si>
  <si>
    <t>KY8561</t>
  </si>
  <si>
    <t>Цисплатин</t>
  </si>
  <si>
    <t>ЦИСПЛАТИН "ЕБЕВЕ"</t>
  </si>
  <si>
    <t>Дезінфекційний ковпачок для перитонеального діалізу</t>
  </si>
  <si>
    <t xml:space="preserve"> Централізована закупівля медикаментів для лікування онкогематологічних хворих дорослого віку </t>
  </si>
  <si>
    <t>Бупрен ІС-0,002</t>
  </si>
  <si>
    <t>Бупрен ІС-0,008</t>
  </si>
  <si>
    <t>Метадон-ЗН 10мг</t>
  </si>
  <si>
    <t>Метадон-ЗН 25мг</t>
  </si>
  <si>
    <t>Метадон-ЗН 5мг</t>
  </si>
  <si>
    <t>Метадон-ЗН5мг/мл 1000мл у фл</t>
  </si>
  <si>
    <t>а</t>
  </si>
  <si>
    <t>б</t>
  </si>
  <si>
    <t>Доксорубіцин</t>
  </si>
  <si>
    <t>ДОКСОРУБІЦИН "ЕБЕВЕ"</t>
  </si>
  <si>
    <t>942 від 23.07.21</t>
  </si>
  <si>
    <t>Оксаліплатин</t>
  </si>
  <si>
    <t>ОКСАЛІПЛАТИН-ТЕВА</t>
  </si>
  <si>
    <t>21A07NA</t>
  </si>
  <si>
    <t>LF0059</t>
  </si>
  <si>
    <t>Фондапаринукс натрію</t>
  </si>
  <si>
    <t xml:space="preserve"> АРИКСТРА,розч.для ін"єкц.,2,5мг/0,5мл по 0,5мл у поперед.заповнен.шприці,, шприц</t>
  </si>
  <si>
    <t>3016.</t>
  </si>
  <si>
    <t>Нак  № 1071  від 10 .08..2021 к-сть 6680</t>
  </si>
  <si>
    <t>Розчин для перитон.діалізу із вмістом глюкози 1,35-1,5% у мішках  подвійних по 2000 мл (Y-система для перитонеального діалізу)</t>
  </si>
  <si>
    <t>Діавітек ПД 1,5% розчин для перитонеального діалізу по 2000 мл контейнер полімерний</t>
  </si>
  <si>
    <t>Розчин для перитон.діалізу із вмістом глюкози 3,85-4,25% в мішках  подвійних по 2000 мл (Y-система для перитонеального діалізу)</t>
  </si>
  <si>
    <t>Діавітек ПД 4,25% розчин для перитонеального діалізу по 2000 мл контейнер полімерний</t>
  </si>
  <si>
    <t>Розчин для перитон.діалізу з вмістом глюкози 2,25-2,5% у пластиковому мішку по 5000 мл,одинарному,обладнаному ін"єкційним портом та з"єднувачем</t>
  </si>
  <si>
    <t xml:space="preserve">Розчин для перитонеального діалізу ДІАНІЛ ПД 4 з вмістом глюкози 2,27% по 5000 мл розчину у пластиковому мішку "Віафлекс" PL146-3 </t>
  </si>
  <si>
    <t>Розчин для перитон.діалізу з вмістом глюкози 1,35-1,5% у пластиковому мішку по 5000 мл,одинарному,обладнаному ін"єкційним портом та з"єднувачем</t>
  </si>
  <si>
    <t xml:space="preserve">Розчин для перитонеального діалізу ДІАНІЛ ПД 4 з вмістом глюкози 1,36% по 5000 мл розчину у пластиковому мішку "Віафлекс" PL146-3 </t>
  </si>
  <si>
    <t>Розчин для перитон.діалізу із вмістом глюкози 1,35-1,5% у мішках  подвійних по 2500 мл (Y-система для перитонеального діалізу)</t>
  </si>
  <si>
    <t>Діавітек ПД 1,5% розчин для перитонеального діалізу по 2500 мл у контейнері полімерному</t>
  </si>
  <si>
    <t>Централізована закупівля медикаментів для дітей,хворих на первинні(вроджені)імунодефіцити</t>
  </si>
  <si>
    <t>КМДКЛ № 1</t>
  </si>
  <si>
    <t>Цисплатин "Ебеве" 0,5мг/мл</t>
  </si>
  <si>
    <t>Октанат Ф 1000 МО</t>
  </si>
  <si>
    <t xml:space="preserve">  Централізована закупівля медикаментів для лікування хворих на гемофілію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</si>
  <si>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01.10.2021 року </t>
  </si>
  <si>
    <t>Централізована закупівля медикаментів для громодян,яки страждають на орфанні метаболічні захворювання</t>
  </si>
  <si>
    <t>ОРФАДИН,капсули тверді по 5 мг,по 60 кап.у флаконі</t>
  </si>
  <si>
    <t>1,упак.</t>
  </si>
  <si>
    <t>Нак  №1189 від 09.09.21р.</t>
  </si>
  <si>
    <t>ОКТАГАМ,р-н д/інфузій,50 мг/мл;по 50 мл у пляшці;по 1 пляшці у картонній коробці</t>
  </si>
  <si>
    <t>397,фл</t>
  </si>
  <si>
    <t>К115А8446</t>
  </si>
  <si>
    <t>Нак  №1150 від 06.09.21р.</t>
  </si>
  <si>
    <t>326,фл</t>
  </si>
  <si>
    <t>47,фл</t>
  </si>
  <si>
    <t>Нак  №1172 від 09.09.21р.</t>
  </si>
  <si>
    <t>ОКТАГАМ,р-н д/інфузій,50 мг/мл;по 100 мл у пляшці;по 1 пляшці у картонній коробці</t>
  </si>
  <si>
    <t>149,фл</t>
  </si>
  <si>
    <t>К117А8444</t>
  </si>
  <si>
    <t>ОКТАГАМ 10%,р-н д/інфузій 10% по 50 мл р-ну д/інфузій у флаконі;по 1 фл у картонній коробці</t>
  </si>
  <si>
    <t>69,фл</t>
  </si>
  <si>
    <t>М119В8544</t>
  </si>
  <si>
    <t>ОКТАГАМ 10%,р-н д/інфузій 10% по 100 мл р-ну д/інфузій у флаконі;по 1 фл у картонній коробці</t>
  </si>
  <si>
    <t>16,фл</t>
  </si>
  <si>
    <t>М119Е8543</t>
  </si>
  <si>
    <t xml:space="preserve">ГАМАНОРМ,р-н д/інє"кцій,165 мг/мл,по10 мл у флаконі;по 1 фл у картонній коробці </t>
  </si>
  <si>
    <t>137,фл</t>
  </si>
  <si>
    <t>М114А8609</t>
  </si>
  <si>
    <t>77,фл</t>
  </si>
  <si>
    <t xml:space="preserve">ГАМАНОРМ,р-н д/інє"кцій,165 мг/мл,по20 мл у флаконі;по 1 фл у картонній коробці </t>
  </si>
  <si>
    <t>55,фл</t>
  </si>
  <si>
    <t>М117А8603</t>
  </si>
  <si>
    <t>28,фл</t>
  </si>
  <si>
    <t>НАГЛАЗИМ,концентрат д/розчину д/інфузій ,1 мг/мл,по 5 мл у флаконі;по 1 фл в картонній коробці</t>
  </si>
  <si>
    <t>8,фл</t>
  </si>
  <si>
    <t>L62092</t>
  </si>
  <si>
    <t>Нак  №1149 від 06.09.21р.</t>
  </si>
  <si>
    <t>ОРУНГАЛ,розчин оральний,10 мг/мл;пл 150 мл у флаконі;по 1 фл з дозатором в карт.кор.</t>
  </si>
  <si>
    <t>15,фл</t>
  </si>
  <si>
    <t>LBB3F00</t>
  </si>
  <si>
    <t>Нак  №1277 від 24.09.21р.</t>
  </si>
  <si>
    <t>Доксорубіцин "ЕБЕВЕ" 2мг/мл по 25мл(50мг)</t>
  </si>
  <si>
    <t>LH8929</t>
  </si>
  <si>
    <t>Метотрексат -Тева 25мг/мл</t>
  </si>
  <si>
    <t>21A21NA</t>
  </si>
  <si>
    <t>Спектріла по 10000ОД</t>
  </si>
  <si>
    <t>К200642А</t>
  </si>
  <si>
    <t>Біоклот Ф 1000 МО</t>
  </si>
  <si>
    <t>81220</t>
  </si>
  <si>
    <t>120421-1</t>
  </si>
  <si>
    <t>M044D1201</t>
  </si>
  <si>
    <t>21G01G31</t>
  </si>
  <si>
    <t>1788 від 26.08.2021р.</t>
  </si>
  <si>
    <t>Ковпачок дезінфікуючий (від"єднувальний)</t>
  </si>
  <si>
    <t>Ковпачок роз"єднувальний дезінфікуючий MiniCap, кат.номер ВЕРС4466</t>
  </si>
  <si>
    <t>21G05H15</t>
  </si>
  <si>
    <t>Касета до апарата для автоматизованого перитонеального діалізу</t>
  </si>
  <si>
    <t>Набір НomeChoice для автоматизованого ПД з касетою,4 конектори,кат.номер R5C4479Е</t>
  </si>
  <si>
    <t>S21C10109</t>
  </si>
  <si>
    <t>21Е17G30</t>
  </si>
  <si>
    <t>Розчин для перитон.діалізу тривалої дії (без вмісту глюкози) в мішках  подвійних ємністю 2000 мл (Y-система для перитонеального діалізу)</t>
  </si>
  <si>
    <t xml:space="preserve">Екстраніл, розчин для перитонеального діалізу по 2,0л. </t>
  </si>
  <si>
    <t>21Е11G41</t>
  </si>
  <si>
    <t>Розчин для перитон.діалізу із вмістом глюкози 2,25-2,5% у мішках  подвійних по 2000 мл система стей-сейф (або еквівалент)</t>
  </si>
  <si>
    <t>Діавітек ПД 2,5% розчин для перитонеального діалізу по 2000 мл контейнер полімерний</t>
  </si>
  <si>
    <t>ВТ591/2-1</t>
  </si>
  <si>
    <t>1865 від 01.09.2021р.</t>
  </si>
  <si>
    <t>BS611/2-1</t>
  </si>
  <si>
    <t>Розчин для перитон.діалізу із вмістом глюкози 2,25-2,5% у мішках  подвійних по 2000 мл (Y-система для перитонеального діалізу)</t>
  </si>
  <si>
    <t>ВТ441/2-1</t>
  </si>
  <si>
    <t>BU101/2-1</t>
  </si>
  <si>
    <t>BS481/2-1</t>
  </si>
  <si>
    <t>Ковпачок дезінфікуючий (від"єднуємий)</t>
  </si>
  <si>
    <t>Бальзам гістологічний синтетичний</t>
  </si>
  <si>
    <t>BMT-100, Заключне середовище BioMount</t>
  </si>
  <si>
    <t>ВМТ-70/20</t>
  </si>
  <si>
    <t>1267 від 23.09.21</t>
  </si>
  <si>
    <t>Дактиноміцин</t>
  </si>
  <si>
    <t>КОСМЕГЕН ЛІОВАК</t>
  </si>
  <si>
    <t>O2003-10</t>
  </si>
  <si>
    <t>"за взаємним погодженням"</t>
  </si>
  <si>
    <t>Етопозид</t>
  </si>
  <si>
    <t>ЕТОПОЗИД "ЕБЕВЕ"</t>
  </si>
  <si>
    <t>LH1055</t>
  </si>
  <si>
    <t>1264 від 21.09.21</t>
  </si>
  <si>
    <t>Кальцію Фолінат</t>
  </si>
  <si>
    <t>КАЛЬЦІЮ ФОЛІНАТ</t>
  </si>
  <si>
    <t>01067001</t>
  </si>
  <si>
    <t>52 від 18.01.21</t>
  </si>
  <si>
    <t>Моноклональні антитіла миші для визначення віментину</t>
  </si>
  <si>
    <t>IS 63030-2, FLEX Моноклональне антитіло миша проти віментину, V9, готове до використання</t>
  </si>
  <si>
    <t>20081229А</t>
  </si>
  <si>
    <t>Посаконазол</t>
  </si>
  <si>
    <t>НОКСАФІЛ®</t>
  </si>
  <si>
    <t>А94801</t>
  </si>
  <si>
    <t>106 від 09.02.21</t>
  </si>
  <si>
    <t>Топотекан</t>
  </si>
  <si>
    <t>ГІКАМТИН</t>
  </si>
  <si>
    <t>РМ4Е</t>
  </si>
  <si>
    <t>1261 від 21.09.21</t>
  </si>
  <si>
    <t>Флуконазол</t>
  </si>
  <si>
    <t>ФЛУКОНАЗОЛ</t>
  </si>
  <si>
    <t>А131120</t>
  </si>
  <si>
    <t>1143 від 31.08.21</t>
  </si>
  <si>
    <t xml:space="preserve">Кислота золедронова </t>
  </si>
  <si>
    <t>ЗОЛЕДРОНОВА КИСЛОТА</t>
  </si>
  <si>
    <t>01051004</t>
  </si>
  <si>
    <t>46 від 18.01.21</t>
  </si>
  <si>
    <t xml:space="preserve">МЕТОТРЕКСАТ-ТЕВА </t>
  </si>
  <si>
    <t>21А09LB</t>
  </si>
  <si>
    <t>PAC120610A</t>
  </si>
  <si>
    <t>PAC220613A</t>
  </si>
  <si>
    <t>1262 від 21.09.21</t>
  </si>
  <si>
    <t>0380120</t>
  </si>
  <si>
    <t>2130820</t>
  </si>
  <si>
    <t>0850521</t>
  </si>
  <si>
    <t>11191020</t>
  </si>
  <si>
    <t>11231020</t>
  </si>
  <si>
    <t>10241020</t>
  </si>
  <si>
    <t>10211020</t>
  </si>
  <si>
    <t>10711020</t>
  </si>
  <si>
    <t>10250918</t>
  </si>
  <si>
    <t>10230918</t>
  </si>
  <si>
    <t>Централізована закупівля лікарських засобів для надання медичної допомоги хворим для лікування на гостру респіраторну хворобу COVID-19</t>
  </si>
  <si>
    <t>Протидифтерійна сироватка (ифтерійний антитоксин)(кінська)10000МО</t>
  </si>
  <si>
    <t xml:space="preserve"> DIPHTHERIA ANTITOXIN I.P.,/ДИФТЕРІЙНИЙ АНТИТОКСИН І.Р., розч.для ін"єкцій по 10000 МО у фл.,по 1 фл у карт коробці, МО</t>
  </si>
  <si>
    <t>Нак  № 1219   від 15.09..2021, к-сть 100 000</t>
  </si>
  <si>
    <t>Нак  № 1170 від 09.09..2021, к-сть 1</t>
  </si>
  <si>
    <t>105-5097-000.</t>
  </si>
  <si>
    <t xml:space="preserve"> Мікрокатетер Аполо для введення системи Onyx, кат.номер 105-5097-000, шт</t>
  </si>
  <si>
    <t>Медичний виріб для емболізації артеріовенозних мальформацій головного мозку, яки включає мікрокатетер.-1 шт.</t>
  </si>
  <si>
    <t>105-5081-153.</t>
  </si>
  <si>
    <t>Мікрокатетер Ребар 18</t>
  </si>
  <si>
    <t>Інтракраніальний стент для церебральних аневризм із широкою шийкою</t>
  </si>
  <si>
    <t>SAB-3-20.</t>
  </si>
  <si>
    <t xml:space="preserve"> Пристрій для нейроваскулярногоремоделювання Солітейр АБ (1 шт)</t>
  </si>
  <si>
    <t>Нак  № 1170 від 09.09..2021, к-сть 2</t>
  </si>
  <si>
    <t xml:space="preserve"> Пристрій для нейроваскулярногоремоделювання Солітейр АБ (1 шт), сумісний з Мікрокатетер Ребар  (1 шт) для його доставки, який постачається у комплекті, шт</t>
  </si>
  <si>
    <t>Пристрій для біопсії  міокарду</t>
  </si>
  <si>
    <t xml:space="preserve"> Щипці Jawz для ендоміокардіальної біопсії Інтродюсер AXcess з багатофункціональним кінчиком, шт</t>
  </si>
  <si>
    <t>Нак  № 837  від 09 .07..2021 к-сть 2</t>
  </si>
  <si>
    <t xml:space="preserve"> Щипці Jawz для ендоміокардіальної біопсії  7F прямий 2,2 мм(0,087 О.D.)х 105 см.</t>
  </si>
  <si>
    <t>5110210.</t>
  </si>
  <si>
    <t>Інтродюсер AXcess з багатофункціональним кінчиком  7Fх 45 см 0,035"- 0,038"</t>
  </si>
  <si>
    <t>11350020.</t>
  </si>
  <si>
    <t>в</t>
  </si>
  <si>
    <t xml:space="preserve"> Щипці Jawz для ендоміокардіальної біопсії  6F прямий 1,8 мм(0,070 О.D.)х 105 см.</t>
  </si>
  <si>
    <t>5107788.</t>
  </si>
  <si>
    <t>г</t>
  </si>
  <si>
    <t>Інтродюсер AXcess з багатофункціональним кінчиком  6Fх 45 см 0,035"- 0,038"</t>
  </si>
  <si>
    <t>11348254.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</si>
</sst>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г_р_н_._-;\-* #,##0.00\ _г_р_н_._-;_-* &quot;-&quot;??\ _г_р_н_._-;_-@_-"/>
    <numFmt numFmtId="165" formatCode="dd/mm/yy;@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12" fillId="0" borderId="0">
      <alignment horizontal="left"/>
    </xf>
    <xf numFmtId="0" fontId="3" fillId="0" borderId="0"/>
    <xf numFmtId="0" fontId="6" fillId="0" borderId="0"/>
    <xf numFmtId="0" fontId="3" fillId="0" borderId="0"/>
    <xf numFmtId="9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4" fontId="2" fillId="0" borderId="0" applyFont="0" applyFill="0" applyBorder="0" applyAlignment="0" applyProtection="0"/>
    <xf numFmtId="0" fontId="13" fillId="0" borderId="0"/>
    <xf numFmtId="0" fontId="2" fillId="0" borderId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2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2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6" borderId="0" applyNumberFormat="0" applyBorder="0" applyAlignment="0" applyProtection="0"/>
    <xf numFmtId="0" fontId="3" fillId="0" borderId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3" fillId="6" borderId="7" applyNumberFormat="0" applyAlignment="0" applyProtection="0"/>
    <xf numFmtId="0" fontId="24" fillId="6" borderId="7" applyNumberFormat="0" applyAlignment="0" applyProtection="0"/>
    <xf numFmtId="0" fontId="25" fillId="12" borderId="8" applyNumberFormat="0" applyAlignment="0" applyProtection="0"/>
    <xf numFmtId="0" fontId="26" fillId="12" borderId="7" applyNumberFormat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30" fillId="0" borderId="13" applyNumberFormat="0" applyFill="0" applyAlignment="0" applyProtection="0"/>
    <xf numFmtId="0" fontId="31" fillId="25" borderId="14" applyNumberFormat="0" applyAlignment="0" applyProtection="0"/>
    <xf numFmtId="0" fontId="16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7" fillId="0" borderId="0"/>
    <xf numFmtId="0" fontId="17" fillId="0" borderId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</cellStyleXfs>
  <cellXfs count="143">
    <xf numFmtId="0" fontId="0" fillId="0" borderId="0" xfId="0"/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8" fillId="2" borderId="0" xfId="4" applyFont="1" applyFill="1" applyBorder="1" applyAlignment="1">
      <alignment horizontal="center" vertical="center"/>
    </xf>
    <xf numFmtId="0" fontId="10" fillId="2" borderId="0" xfId="4" applyFont="1" applyFill="1"/>
    <xf numFmtId="0" fontId="5" fillId="2" borderId="0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/>
    </xf>
    <xf numFmtId="3" fontId="4" fillId="2" borderId="0" xfId="0" applyNumberFormat="1" applyFont="1" applyFill="1"/>
    <xf numFmtId="0" fontId="5" fillId="2" borderId="0" xfId="11" applyFont="1" applyFill="1" applyBorder="1" applyAlignment="1">
      <alignment horizontal="center" vertical="center"/>
    </xf>
    <xf numFmtId="0" fontId="4" fillId="2" borderId="0" xfId="11" applyFont="1" applyFill="1"/>
    <xf numFmtId="0" fontId="4" fillId="2" borderId="0" xfId="0" applyFont="1" applyFill="1" applyAlignment="1">
      <alignment horizontal="center"/>
    </xf>
    <xf numFmtId="0" fontId="8" fillId="2" borderId="0" xfId="8" applyFont="1" applyFill="1" applyAlignment="1">
      <alignment horizontal="left" vertical="center"/>
    </xf>
    <xf numFmtId="0" fontId="4" fillId="2" borderId="0" xfId="8" applyFont="1" applyFill="1" applyAlignment="1">
      <alignment vertical="center"/>
    </xf>
    <xf numFmtId="0" fontId="8" fillId="2" borderId="0" xfId="8" applyFont="1" applyFill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2" fillId="2" borderId="0" xfId="0" applyFont="1" applyFill="1"/>
    <xf numFmtId="0" fontId="44" fillId="2" borderId="0" xfId="0" applyFont="1" applyFill="1" applyBorder="1" applyAlignment="1">
      <alignment horizontal="left" vertical="center" wrapText="1"/>
    </xf>
    <xf numFmtId="0" fontId="40" fillId="2" borderId="0" xfId="11" applyFont="1" applyFill="1" applyBorder="1" applyAlignment="1">
      <alignment horizontal="center" vertical="center"/>
    </xf>
    <xf numFmtId="0" fontId="41" fillId="2" borderId="0" xfId="11" applyFont="1" applyFill="1"/>
    <xf numFmtId="0" fontId="39" fillId="2" borderId="1" xfId="0" applyFont="1" applyFill="1" applyBorder="1" applyAlignment="1">
      <alignment horizontal="center" vertical="center"/>
    </xf>
    <xf numFmtId="0" fontId="39" fillId="2" borderId="0" xfId="0" applyFont="1" applyFill="1"/>
    <xf numFmtId="0" fontId="14" fillId="2" borderId="0" xfId="0" applyFont="1" applyFill="1" applyAlignment="1">
      <alignment vertical="center"/>
    </xf>
    <xf numFmtId="0" fontId="4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/>
    </xf>
    <xf numFmtId="0" fontId="5" fillId="2" borderId="16" xfId="8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0" fontId="5" fillId="2" borderId="16" xfId="8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1" xfId="8" applyFont="1" applyFill="1" applyBorder="1" applyAlignment="1">
      <alignment horizontal="center" vertical="center" wrapText="1"/>
    </xf>
    <xf numFmtId="0" fontId="5" fillId="2" borderId="22" xfId="8" applyFont="1" applyFill="1" applyBorder="1" applyAlignment="1">
      <alignment horizontal="center" vertical="center" wrapText="1"/>
    </xf>
    <xf numFmtId="0" fontId="5" fillId="2" borderId="23" xfId="8" applyFont="1" applyFill="1" applyBorder="1" applyAlignment="1">
      <alignment horizontal="center" vertical="center" wrapText="1"/>
    </xf>
    <xf numFmtId="0" fontId="5" fillId="2" borderId="18" xfId="8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" xfId="8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left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39" fillId="2" borderId="1" xfId="11" applyFont="1" applyFill="1" applyBorder="1" applyAlignment="1">
      <alignment horizontal="center" vertical="center" wrapText="1"/>
    </xf>
    <xf numFmtId="0" fontId="39" fillId="2" borderId="1" xfId="11" applyFont="1" applyFill="1" applyBorder="1" applyAlignment="1">
      <alignment horizontal="left" vertical="center" wrapText="1"/>
    </xf>
    <xf numFmtId="0" fontId="39" fillId="2" borderId="1" xfId="5" applyFont="1" applyFill="1" applyBorder="1" applyAlignment="1">
      <alignment horizontal="left" vertical="center" wrapText="1"/>
    </xf>
    <xf numFmtId="49" fontId="39" fillId="2" borderId="1" xfId="5" applyNumberFormat="1" applyFont="1" applyFill="1" applyBorder="1" applyAlignment="1">
      <alignment horizontal="center" vertical="center" wrapText="1"/>
    </xf>
    <xf numFmtId="0" fontId="39" fillId="2" borderId="5" xfId="11" applyFont="1" applyFill="1" applyBorder="1" applyAlignment="1">
      <alignment horizontal="center" vertical="center" wrapText="1"/>
    </xf>
    <xf numFmtId="0" fontId="40" fillId="2" borderId="0" xfId="11" applyFont="1" applyFill="1" applyAlignment="1">
      <alignment horizontal="center" vertical="center"/>
    </xf>
    <xf numFmtId="0" fontId="39" fillId="2" borderId="2" xfId="11" applyFont="1" applyFill="1" applyBorder="1" applyAlignment="1">
      <alignment horizontal="center" vertical="center" wrapText="1"/>
    </xf>
    <xf numFmtId="0" fontId="39" fillId="2" borderId="1" xfId="11" applyFont="1" applyFill="1" applyBorder="1" applyAlignment="1">
      <alignment vertical="center" wrapText="1"/>
    </xf>
    <xf numFmtId="3" fontId="39" fillId="2" borderId="1" xfId="11" applyNumberFormat="1" applyFont="1" applyFill="1" applyBorder="1" applyAlignment="1">
      <alignment horizontal="center" vertical="center" wrapText="1"/>
    </xf>
    <xf numFmtId="0" fontId="39" fillId="2" borderId="1" xfId="5" applyFont="1" applyFill="1" applyBorder="1" applyAlignment="1">
      <alignment horizontal="center" vertical="center"/>
    </xf>
    <xf numFmtId="0" fontId="39" fillId="2" borderId="1" xfId="5" applyFont="1" applyFill="1" applyBorder="1" applyAlignment="1">
      <alignment horizontal="center" vertical="center" wrapText="1"/>
    </xf>
    <xf numFmtId="0" fontId="39" fillId="2" borderId="1" xfId="1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49" fontId="48" fillId="26" borderId="20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8" fillId="26" borderId="20" xfId="0" applyFont="1" applyFill="1" applyBorder="1" applyAlignment="1">
      <alignment horizontal="center"/>
    </xf>
    <xf numFmtId="165" fontId="48" fillId="26" borderId="20" xfId="0" applyNumberFormat="1" applyFont="1" applyFill="1" applyBorder="1" applyAlignment="1">
      <alignment horizontal="center"/>
    </xf>
    <xf numFmtId="0" fontId="45" fillId="2" borderId="0" xfId="0" applyFont="1" applyFill="1"/>
    <xf numFmtId="0" fontId="48" fillId="2" borderId="0" xfId="0" applyFont="1" applyFill="1"/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8" fillId="26" borderId="20" xfId="0" applyFont="1" applyFill="1" applyBorder="1" applyAlignment="1">
      <alignment horizontal="center" vertical="center"/>
    </xf>
    <xf numFmtId="165" fontId="48" fillId="26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3" fontId="45" fillId="2" borderId="1" xfId="0" applyNumberFormat="1" applyFont="1" applyFill="1" applyBorder="1" applyAlignment="1">
      <alignment horizontal="center" vertical="center" wrapText="1"/>
    </xf>
    <xf numFmtId="3" fontId="45" fillId="2" borderId="1" xfId="0" applyNumberFormat="1" applyFont="1" applyFill="1" applyBorder="1" applyAlignment="1">
      <alignment horizontal="center" vertical="center"/>
    </xf>
    <xf numFmtId="0" fontId="51" fillId="2" borderId="0" xfId="0" applyFont="1" applyFill="1"/>
    <xf numFmtId="0" fontId="49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0" fontId="50" fillId="2" borderId="0" xfId="0" applyFont="1" applyFill="1"/>
    <xf numFmtId="0" fontId="49" fillId="2" borderId="0" xfId="0" applyFont="1" applyFill="1"/>
    <xf numFmtId="1" fontId="10" fillId="2" borderId="1" xfId="1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left" vertical="center"/>
    </xf>
    <xf numFmtId="0" fontId="45" fillId="2" borderId="1" xfId="0" applyFont="1" applyFill="1" applyBorder="1" applyAlignment="1">
      <alignment horizontal="left" vertical="center" wrapText="1"/>
    </xf>
    <xf numFmtId="0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14" fontId="10" fillId="2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right" vertical="center"/>
    </xf>
    <xf numFmtId="14" fontId="45" fillId="2" borderId="1" xfId="0" applyNumberFormat="1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45" fillId="2" borderId="3" xfId="0" applyFont="1" applyFill="1" applyBorder="1" applyAlignment="1">
      <alignment horizontal="center" vertical="center"/>
    </xf>
    <xf numFmtId="2" fontId="39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"/>
  <sheetViews>
    <sheetView tabSelected="1" zoomScaleNormal="100" workbookViewId="0">
      <selection activeCell="G5" sqref="G5"/>
    </sheetView>
  </sheetViews>
  <sheetFormatPr defaultRowHeight="15" x14ac:dyDescent="0.25"/>
  <cols>
    <col min="1" max="1" width="6.5703125" style="12" customWidth="1"/>
    <col min="2" max="2" width="28.85546875" style="3" customWidth="1"/>
    <col min="3" max="3" width="38.5703125" style="4" customWidth="1"/>
    <col min="4" max="4" width="11.5703125" style="26" customWidth="1"/>
    <col min="5" max="5" width="31.140625" style="26" customWidth="1"/>
    <col min="6" max="6" width="22.42578125" style="26" customWidth="1"/>
    <col min="7" max="7" width="14.42578125" style="26" customWidth="1"/>
    <col min="8" max="8" width="8.7109375" style="1" hidden="1" customWidth="1"/>
    <col min="9" max="16384" width="9.140625" style="1"/>
  </cols>
  <sheetData>
    <row r="1" spans="1:24" s="2" customFormat="1" ht="50.25" customHeight="1" x14ac:dyDescent="0.25">
      <c r="A1" s="62" t="s">
        <v>71</v>
      </c>
      <c r="B1" s="62"/>
      <c r="C1" s="62"/>
      <c r="D1" s="62"/>
      <c r="E1" s="62"/>
      <c r="F1" s="62"/>
      <c r="G1" s="62"/>
    </row>
    <row r="2" spans="1:24" s="6" customFormat="1" x14ac:dyDescent="0.25">
      <c r="A2" s="69" t="s">
        <v>12</v>
      </c>
      <c r="B2" s="69"/>
      <c r="C2" s="69"/>
      <c r="D2" s="69"/>
      <c r="E2" s="69"/>
      <c r="F2" s="69"/>
      <c r="G2" s="69"/>
      <c r="H2" s="6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6" customFormat="1" ht="66.75" customHeight="1" x14ac:dyDescent="0.2">
      <c r="A3" s="5"/>
      <c r="B3" s="72" t="s">
        <v>19</v>
      </c>
      <c r="C3" s="72"/>
      <c r="D3" s="72"/>
      <c r="E3" s="72"/>
      <c r="F3" s="72"/>
      <c r="G3" s="72"/>
      <c r="H3" s="7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6" customFormat="1" ht="27" customHeight="1" x14ac:dyDescent="0.2">
      <c r="A4" s="70" t="s">
        <v>11</v>
      </c>
      <c r="B4" s="70" t="s">
        <v>0</v>
      </c>
      <c r="C4" s="70" t="s">
        <v>1</v>
      </c>
      <c r="D4" s="42" t="s">
        <v>2</v>
      </c>
      <c r="E4" s="42"/>
      <c r="F4" s="71" t="s">
        <v>5</v>
      </c>
      <c r="G4" s="35" t="s">
        <v>6</v>
      </c>
      <c r="H4" s="32" t="s">
        <v>13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11" customFormat="1" ht="51" customHeight="1" x14ac:dyDescent="0.25">
      <c r="A5" s="70"/>
      <c r="B5" s="70"/>
      <c r="C5" s="70"/>
      <c r="D5" s="33" t="s">
        <v>3</v>
      </c>
      <c r="E5" s="35" t="s">
        <v>4</v>
      </c>
      <c r="F5" s="71"/>
      <c r="G5" s="33" t="s">
        <v>10</v>
      </c>
      <c r="H5" s="8" t="s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21" customFormat="1" ht="15.75" x14ac:dyDescent="0.2">
      <c r="A6" s="73">
        <v>1</v>
      </c>
      <c r="B6" s="74" t="s">
        <v>45</v>
      </c>
      <c r="C6" s="75" t="s">
        <v>46</v>
      </c>
      <c r="D6" s="73">
        <v>2357</v>
      </c>
      <c r="E6" s="76" t="s">
        <v>109</v>
      </c>
      <c r="F6" s="77" t="s">
        <v>170</v>
      </c>
      <c r="G6" s="73">
        <v>2339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</row>
    <row r="7" spans="1:24" s="21" customFormat="1" ht="15.75" x14ac:dyDescent="0.2">
      <c r="A7" s="73">
        <f t="shared" ref="A7:A15" si="0">A6+1</f>
        <v>2</v>
      </c>
      <c r="B7" s="74" t="s">
        <v>171</v>
      </c>
      <c r="C7" s="75" t="s">
        <v>172</v>
      </c>
      <c r="D7" s="73">
        <v>670</v>
      </c>
      <c r="E7" s="76" t="s">
        <v>173</v>
      </c>
      <c r="F7" s="77" t="s">
        <v>174</v>
      </c>
      <c r="G7" s="73">
        <v>670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</row>
    <row r="8" spans="1:24" s="21" customFormat="1" ht="15.75" x14ac:dyDescent="0.2">
      <c r="A8" s="73">
        <f t="shared" si="0"/>
        <v>3</v>
      </c>
      <c r="B8" s="74" t="s">
        <v>21</v>
      </c>
      <c r="C8" s="75" t="s">
        <v>175</v>
      </c>
      <c r="D8" s="73">
        <v>291</v>
      </c>
      <c r="E8" s="76" t="s">
        <v>111</v>
      </c>
      <c r="F8" s="77" t="s">
        <v>170</v>
      </c>
      <c r="G8" s="73">
        <v>291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</row>
    <row r="9" spans="1:24" s="21" customFormat="1" ht="15.75" x14ac:dyDescent="0.2">
      <c r="A9" s="73">
        <f t="shared" si="0"/>
        <v>4</v>
      </c>
      <c r="B9" s="74" t="s">
        <v>48</v>
      </c>
      <c r="C9" s="75" t="s">
        <v>49</v>
      </c>
      <c r="D9" s="73">
        <v>1000</v>
      </c>
      <c r="E9" s="76" t="s">
        <v>176</v>
      </c>
      <c r="F9" s="77" t="s">
        <v>47</v>
      </c>
      <c r="G9" s="73">
        <v>1000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</row>
    <row r="10" spans="1:24" s="21" customFormat="1" ht="15.75" x14ac:dyDescent="0.2">
      <c r="A10" s="73">
        <f t="shared" si="0"/>
        <v>5</v>
      </c>
      <c r="B10" s="74" t="s">
        <v>48</v>
      </c>
      <c r="C10" s="75" t="s">
        <v>49</v>
      </c>
      <c r="D10" s="73">
        <v>1200</v>
      </c>
      <c r="E10" s="76" t="s">
        <v>50</v>
      </c>
      <c r="F10" s="77" t="s">
        <v>47</v>
      </c>
      <c r="G10" s="73">
        <v>1200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</row>
    <row r="11" spans="1:24" s="21" customFormat="1" ht="15.75" x14ac:dyDescent="0.2">
      <c r="A11" s="73">
        <f t="shared" si="0"/>
        <v>6</v>
      </c>
      <c r="B11" s="74" t="s">
        <v>28</v>
      </c>
      <c r="C11" s="75" t="s">
        <v>29</v>
      </c>
      <c r="D11" s="73">
        <v>1680</v>
      </c>
      <c r="E11" s="76" t="s">
        <v>177</v>
      </c>
      <c r="F11" s="77" t="s">
        <v>30</v>
      </c>
      <c r="G11" s="73">
        <v>1680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</row>
    <row r="12" spans="1:24" s="21" customFormat="1" ht="15.75" x14ac:dyDescent="0.2">
      <c r="A12" s="73">
        <f t="shared" si="0"/>
        <v>7</v>
      </c>
      <c r="B12" s="74" t="s">
        <v>28</v>
      </c>
      <c r="C12" s="75" t="s">
        <v>29</v>
      </c>
      <c r="D12" s="73">
        <v>1120</v>
      </c>
      <c r="E12" s="76" t="s">
        <v>178</v>
      </c>
      <c r="F12" s="77" t="s">
        <v>30</v>
      </c>
      <c r="G12" s="79">
        <v>804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</row>
    <row r="13" spans="1:24" s="21" customFormat="1" ht="15.75" x14ac:dyDescent="0.2">
      <c r="A13" s="73">
        <f t="shared" si="0"/>
        <v>8</v>
      </c>
      <c r="B13" s="74" t="s">
        <v>163</v>
      </c>
      <c r="C13" s="75" t="s">
        <v>164</v>
      </c>
      <c r="D13" s="73">
        <v>100</v>
      </c>
      <c r="E13" s="76" t="s">
        <v>165</v>
      </c>
      <c r="F13" s="77" t="s">
        <v>179</v>
      </c>
      <c r="G13" s="73">
        <v>99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</row>
    <row r="14" spans="1:24" s="21" customFormat="1" ht="15.75" x14ac:dyDescent="0.2">
      <c r="A14" s="73">
        <f t="shared" si="0"/>
        <v>9</v>
      </c>
      <c r="B14" s="74" t="s">
        <v>26</v>
      </c>
      <c r="C14" s="75" t="s">
        <v>27</v>
      </c>
      <c r="D14" s="73">
        <v>10289</v>
      </c>
      <c r="E14" s="76" t="s">
        <v>32</v>
      </c>
      <c r="F14" s="77" t="s">
        <v>31</v>
      </c>
      <c r="G14" s="73">
        <v>10289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</row>
    <row r="15" spans="1:24" s="21" customFormat="1" ht="15.75" x14ac:dyDescent="0.2">
      <c r="A15" s="73">
        <f t="shared" si="0"/>
        <v>10</v>
      </c>
      <c r="B15" s="74" t="s">
        <v>33</v>
      </c>
      <c r="C15" s="75" t="s">
        <v>34</v>
      </c>
      <c r="D15" s="73">
        <v>365</v>
      </c>
      <c r="E15" s="76" t="s">
        <v>51</v>
      </c>
      <c r="F15" s="77" t="s">
        <v>170</v>
      </c>
      <c r="G15" s="73">
        <v>362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</row>
    <row r="16" spans="1:24" s="3" customFormat="1" x14ac:dyDescent="0.25">
      <c r="A16" s="69" t="s">
        <v>12</v>
      </c>
      <c r="B16" s="69"/>
      <c r="C16" s="69"/>
      <c r="D16" s="69"/>
      <c r="E16" s="69"/>
      <c r="F16" s="69"/>
      <c r="G16" s="69"/>
      <c r="H16" s="69"/>
      <c r="I16" s="9"/>
    </row>
    <row r="17" spans="1:22" s="3" customFormat="1" ht="58.5" customHeight="1" x14ac:dyDescent="0.25">
      <c r="A17" s="5"/>
      <c r="B17" s="59" t="s">
        <v>20</v>
      </c>
      <c r="C17" s="59"/>
      <c r="D17" s="59"/>
      <c r="E17" s="59"/>
      <c r="F17" s="59"/>
      <c r="G17" s="59"/>
      <c r="H17" s="59"/>
      <c r="I17" s="9"/>
    </row>
    <row r="18" spans="1:22" s="3" customFormat="1" ht="85.5" x14ac:dyDescent="0.25">
      <c r="A18" s="63" t="s">
        <v>11</v>
      </c>
      <c r="B18" s="63" t="s">
        <v>0</v>
      </c>
      <c r="C18" s="63" t="s">
        <v>1</v>
      </c>
      <c r="D18" s="65" t="s">
        <v>2</v>
      </c>
      <c r="E18" s="66"/>
      <c r="F18" s="67" t="s">
        <v>5</v>
      </c>
      <c r="G18" s="35" t="s">
        <v>6</v>
      </c>
      <c r="H18" s="32" t="s">
        <v>13</v>
      </c>
      <c r="I18" s="9"/>
    </row>
    <row r="19" spans="1:22" s="3" customFormat="1" ht="28.5" x14ac:dyDescent="0.25">
      <c r="A19" s="64"/>
      <c r="B19" s="64"/>
      <c r="C19" s="64"/>
      <c r="D19" s="33" t="s">
        <v>3</v>
      </c>
      <c r="E19" s="35" t="s">
        <v>4</v>
      </c>
      <c r="F19" s="68"/>
      <c r="G19" s="33" t="s">
        <v>10</v>
      </c>
      <c r="H19" s="8" t="s">
        <v>3</v>
      </c>
    </row>
    <row r="20" spans="1:22" s="21" customFormat="1" ht="31.5" customHeight="1" x14ac:dyDescent="0.2">
      <c r="A20" s="73">
        <v>1</v>
      </c>
      <c r="B20" s="80" t="s">
        <v>140</v>
      </c>
      <c r="C20" s="80" t="s">
        <v>141</v>
      </c>
      <c r="D20" s="81">
        <v>2</v>
      </c>
      <c r="E20" s="82" t="s">
        <v>142</v>
      </c>
      <c r="F20" s="83" t="s">
        <v>143</v>
      </c>
      <c r="G20" s="81">
        <v>2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s="21" customFormat="1" ht="31.5" customHeight="1" x14ac:dyDescent="0.2">
      <c r="A21" s="73">
        <v>2</v>
      </c>
      <c r="B21" s="80" t="s">
        <v>144</v>
      </c>
      <c r="C21" s="80" t="s">
        <v>145</v>
      </c>
      <c r="D21" s="81">
        <v>12</v>
      </c>
      <c r="E21" s="82" t="s">
        <v>146</v>
      </c>
      <c r="F21" s="83" t="s">
        <v>147</v>
      </c>
      <c r="G21" s="81">
        <v>12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s="21" customFormat="1" ht="31.5" customHeight="1" x14ac:dyDescent="0.2">
      <c r="A22" s="73">
        <f t="shared" ref="A22:A27" si="1">A21+1</f>
        <v>3</v>
      </c>
      <c r="B22" s="80" t="s">
        <v>148</v>
      </c>
      <c r="C22" s="80" t="s">
        <v>149</v>
      </c>
      <c r="D22" s="81">
        <v>40</v>
      </c>
      <c r="E22" s="82" t="s">
        <v>150</v>
      </c>
      <c r="F22" s="83" t="s">
        <v>151</v>
      </c>
      <c r="G22" s="73">
        <v>40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s="21" customFormat="1" ht="31.5" customHeight="1" x14ac:dyDescent="0.2">
      <c r="A23" s="73">
        <f t="shared" si="1"/>
        <v>4</v>
      </c>
      <c r="B23" s="80" t="s">
        <v>152</v>
      </c>
      <c r="C23" s="80" t="s">
        <v>153</v>
      </c>
      <c r="D23" s="81">
        <v>500</v>
      </c>
      <c r="E23" s="82" t="s">
        <v>154</v>
      </c>
      <c r="F23" s="83" t="s">
        <v>155</v>
      </c>
      <c r="G23" s="81">
        <v>500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s="21" customFormat="1" ht="31.5" customHeight="1" x14ac:dyDescent="0.2">
      <c r="A24" s="73">
        <f t="shared" si="1"/>
        <v>5</v>
      </c>
      <c r="B24" s="80" t="s">
        <v>156</v>
      </c>
      <c r="C24" s="80" t="s">
        <v>157</v>
      </c>
      <c r="D24" s="81">
        <v>1</v>
      </c>
      <c r="E24" s="82" t="s">
        <v>158</v>
      </c>
      <c r="F24" s="83" t="s">
        <v>143</v>
      </c>
      <c r="G24" s="81">
        <v>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57.75" customHeight="1" x14ac:dyDescent="0.25">
      <c r="A25" s="73">
        <f t="shared" si="1"/>
        <v>6</v>
      </c>
      <c r="B25" s="80" t="s">
        <v>159</v>
      </c>
      <c r="C25" s="80" t="s">
        <v>160</v>
      </c>
      <c r="D25" s="81">
        <v>77</v>
      </c>
      <c r="E25" s="82" t="s">
        <v>161</v>
      </c>
      <c r="F25" s="83" t="s">
        <v>162</v>
      </c>
      <c r="G25" s="84">
        <v>77</v>
      </c>
    </row>
    <row r="26" spans="1:22" ht="30" customHeight="1" x14ac:dyDescent="0.25">
      <c r="A26" s="73">
        <f t="shared" si="1"/>
        <v>7</v>
      </c>
      <c r="B26" s="80" t="s">
        <v>163</v>
      </c>
      <c r="C26" s="80" t="s">
        <v>164</v>
      </c>
      <c r="D26" s="81">
        <v>50</v>
      </c>
      <c r="E26" s="82" t="s">
        <v>165</v>
      </c>
      <c r="F26" s="83" t="s">
        <v>166</v>
      </c>
      <c r="G26" s="81">
        <v>50</v>
      </c>
    </row>
    <row r="27" spans="1:22" ht="15.75" x14ac:dyDescent="0.25">
      <c r="A27" s="73">
        <f t="shared" si="1"/>
        <v>8</v>
      </c>
      <c r="B27" s="80" t="s">
        <v>167</v>
      </c>
      <c r="C27" s="80" t="s">
        <v>168</v>
      </c>
      <c r="D27" s="81">
        <v>770</v>
      </c>
      <c r="E27" s="82" t="s">
        <v>169</v>
      </c>
      <c r="F27" s="83" t="s">
        <v>155</v>
      </c>
      <c r="G27" s="84">
        <v>770</v>
      </c>
    </row>
    <row r="28" spans="1:22" ht="26.25" customHeight="1" x14ac:dyDescent="0.25">
      <c r="B28" s="15" t="s">
        <v>9</v>
      </c>
      <c r="C28" s="60" t="s">
        <v>23</v>
      </c>
      <c r="D28" s="60"/>
      <c r="E28" s="60"/>
      <c r="F28" s="60"/>
      <c r="H28" s="18"/>
    </row>
    <row r="29" spans="1:22" ht="26.25" customHeight="1" x14ac:dyDescent="0.25">
      <c r="B29" s="13" t="s">
        <v>14</v>
      </c>
      <c r="C29" s="38" t="s">
        <v>24</v>
      </c>
      <c r="D29" s="38"/>
      <c r="E29" s="38"/>
      <c r="H29" s="18"/>
    </row>
    <row r="30" spans="1:22" ht="26.25" customHeight="1" x14ac:dyDescent="0.25">
      <c r="H30" s="18"/>
    </row>
    <row r="31" spans="1:22" ht="26.25" customHeight="1" x14ac:dyDescent="0.25">
      <c r="A31" s="39" t="s">
        <v>8</v>
      </c>
      <c r="B31" s="39" t="s">
        <v>0</v>
      </c>
      <c r="C31" s="30" t="s">
        <v>2</v>
      </c>
      <c r="D31" s="31"/>
      <c r="E31" s="55" t="s">
        <v>15</v>
      </c>
      <c r="F31" s="56"/>
      <c r="G31" s="34" t="s">
        <v>6</v>
      </c>
      <c r="H31" s="18"/>
    </row>
    <row r="32" spans="1:22" ht="26.25" customHeight="1" x14ac:dyDescent="0.25">
      <c r="A32" s="39"/>
      <c r="B32" s="61"/>
      <c r="C32" s="16" t="s">
        <v>10</v>
      </c>
      <c r="D32" s="34" t="s">
        <v>4</v>
      </c>
      <c r="E32" s="57"/>
      <c r="F32" s="58"/>
      <c r="G32" s="16" t="s">
        <v>10</v>
      </c>
      <c r="H32" s="18"/>
    </row>
    <row r="33" spans="1:8" s="92" customFormat="1" ht="15.75" customHeight="1" x14ac:dyDescent="0.25">
      <c r="A33" s="85">
        <v>1</v>
      </c>
      <c r="B33" s="86" t="s">
        <v>37</v>
      </c>
      <c r="C33" s="87">
        <v>4200</v>
      </c>
      <c r="D33" s="88" t="s">
        <v>180</v>
      </c>
      <c r="E33" s="89">
        <v>652</v>
      </c>
      <c r="F33" s="90">
        <v>43902</v>
      </c>
      <c r="G33" s="27">
        <v>830</v>
      </c>
      <c r="H33" s="91"/>
    </row>
    <row r="34" spans="1:8" s="92" customFormat="1" x14ac:dyDescent="0.25">
      <c r="A34" s="85">
        <v>2</v>
      </c>
      <c r="B34" s="86" t="s">
        <v>37</v>
      </c>
      <c r="C34" s="87">
        <v>2700</v>
      </c>
      <c r="D34" s="88" t="s">
        <v>180</v>
      </c>
      <c r="E34" s="89">
        <v>652</v>
      </c>
      <c r="F34" s="90">
        <v>43902</v>
      </c>
      <c r="G34" s="27">
        <v>2700</v>
      </c>
      <c r="H34" s="91"/>
    </row>
    <row r="35" spans="1:8" s="92" customFormat="1" x14ac:dyDescent="0.25">
      <c r="A35" s="85">
        <v>3</v>
      </c>
      <c r="B35" s="86" t="s">
        <v>37</v>
      </c>
      <c r="C35" s="87">
        <v>3000</v>
      </c>
      <c r="D35" s="88" t="s">
        <v>180</v>
      </c>
      <c r="E35" s="89">
        <v>652</v>
      </c>
      <c r="F35" s="90">
        <v>43902</v>
      </c>
      <c r="G35" s="27"/>
      <c r="H35" s="91"/>
    </row>
    <row r="36" spans="1:8" s="92" customFormat="1" x14ac:dyDescent="0.25">
      <c r="A36" s="85">
        <v>4</v>
      </c>
      <c r="B36" s="86" t="s">
        <v>37</v>
      </c>
      <c r="C36" s="87">
        <v>4500</v>
      </c>
      <c r="D36" s="88" t="s">
        <v>180</v>
      </c>
      <c r="E36" s="89">
        <v>652</v>
      </c>
      <c r="F36" s="90">
        <v>43902</v>
      </c>
      <c r="G36" s="27">
        <v>3668</v>
      </c>
      <c r="H36" s="91"/>
    </row>
    <row r="37" spans="1:8" s="92" customFormat="1" x14ac:dyDescent="0.25">
      <c r="A37" s="85">
        <v>5</v>
      </c>
      <c r="B37" s="86" t="s">
        <v>38</v>
      </c>
      <c r="C37" s="93">
        <v>3900</v>
      </c>
      <c r="D37" s="94" t="s">
        <v>181</v>
      </c>
      <c r="E37" s="95">
        <v>530</v>
      </c>
      <c r="F37" s="96">
        <v>44277</v>
      </c>
      <c r="G37" s="27">
        <v>509</v>
      </c>
      <c r="H37" s="91"/>
    </row>
    <row r="38" spans="1:8" s="92" customFormat="1" x14ac:dyDescent="0.25">
      <c r="A38" s="85">
        <v>6</v>
      </c>
      <c r="B38" s="86" t="s">
        <v>38</v>
      </c>
      <c r="C38" s="93">
        <v>1850</v>
      </c>
      <c r="D38" s="94" t="s">
        <v>181</v>
      </c>
      <c r="E38" s="95">
        <v>530</v>
      </c>
      <c r="F38" s="96">
        <v>44277</v>
      </c>
      <c r="G38" s="27">
        <v>1850</v>
      </c>
      <c r="H38" s="91"/>
    </row>
    <row r="39" spans="1:8" s="92" customFormat="1" x14ac:dyDescent="0.25">
      <c r="A39" s="85">
        <v>7</v>
      </c>
      <c r="B39" s="86" t="s">
        <v>38</v>
      </c>
      <c r="C39" s="93">
        <v>1000</v>
      </c>
      <c r="D39" s="94" t="s">
        <v>182</v>
      </c>
      <c r="E39" s="95">
        <v>530</v>
      </c>
      <c r="F39" s="96">
        <v>44277</v>
      </c>
      <c r="G39" s="27">
        <v>1000</v>
      </c>
      <c r="H39" s="91"/>
    </row>
    <row r="40" spans="1:8" s="92" customFormat="1" x14ac:dyDescent="0.25">
      <c r="A40" s="85">
        <v>8</v>
      </c>
      <c r="B40" s="86" t="s">
        <v>39</v>
      </c>
      <c r="C40" s="93">
        <v>3600</v>
      </c>
      <c r="D40" s="94" t="s">
        <v>183</v>
      </c>
      <c r="E40" s="95">
        <v>2829</v>
      </c>
      <c r="F40" s="96">
        <v>44173</v>
      </c>
      <c r="G40" s="27">
        <v>1458</v>
      </c>
      <c r="H40" s="91"/>
    </row>
    <row r="41" spans="1:8" s="92" customFormat="1" x14ac:dyDescent="0.25">
      <c r="A41" s="85">
        <v>9</v>
      </c>
      <c r="B41" s="86" t="s">
        <v>39</v>
      </c>
      <c r="C41" s="93">
        <v>2500</v>
      </c>
      <c r="D41" s="94" t="s">
        <v>184</v>
      </c>
      <c r="E41" s="95">
        <v>2829</v>
      </c>
      <c r="F41" s="96">
        <v>44173</v>
      </c>
      <c r="G41" s="27">
        <v>2500</v>
      </c>
      <c r="H41" s="91"/>
    </row>
    <row r="42" spans="1:8" s="92" customFormat="1" x14ac:dyDescent="0.25">
      <c r="A42" s="85">
        <v>10</v>
      </c>
      <c r="B42" s="86" t="s">
        <v>39</v>
      </c>
      <c r="C42" s="93">
        <v>8400</v>
      </c>
      <c r="D42" s="94" t="s">
        <v>183</v>
      </c>
      <c r="E42" s="95">
        <v>2829</v>
      </c>
      <c r="F42" s="96">
        <v>44173</v>
      </c>
      <c r="G42" s="27"/>
      <c r="H42" s="91"/>
    </row>
    <row r="43" spans="1:8" s="92" customFormat="1" x14ac:dyDescent="0.25">
      <c r="A43" s="85">
        <v>11</v>
      </c>
      <c r="B43" s="86" t="s">
        <v>39</v>
      </c>
      <c r="C43" s="93">
        <v>12000</v>
      </c>
      <c r="D43" s="94" t="s">
        <v>184</v>
      </c>
      <c r="E43" s="95">
        <v>2829</v>
      </c>
      <c r="F43" s="96">
        <v>44173</v>
      </c>
      <c r="G43" s="27">
        <v>10566</v>
      </c>
      <c r="H43" s="91"/>
    </row>
    <row r="44" spans="1:8" s="92" customFormat="1" x14ac:dyDescent="0.25">
      <c r="A44" s="85">
        <v>12</v>
      </c>
      <c r="B44" s="86" t="s">
        <v>40</v>
      </c>
      <c r="C44" s="93">
        <v>2400</v>
      </c>
      <c r="D44" s="94" t="s">
        <v>185</v>
      </c>
      <c r="E44" s="95">
        <v>2829</v>
      </c>
      <c r="F44" s="96">
        <v>44173</v>
      </c>
      <c r="G44" s="27">
        <v>1593</v>
      </c>
      <c r="H44" s="91"/>
    </row>
    <row r="45" spans="1:8" s="92" customFormat="1" x14ac:dyDescent="0.25">
      <c r="A45" s="85">
        <v>13</v>
      </c>
      <c r="B45" s="86" t="s">
        <v>40</v>
      </c>
      <c r="C45" s="93">
        <v>7800</v>
      </c>
      <c r="D45" s="94" t="s">
        <v>186</v>
      </c>
      <c r="E45" s="95">
        <v>2829</v>
      </c>
      <c r="F45" s="96">
        <v>44173</v>
      </c>
      <c r="G45" s="27">
        <v>3870</v>
      </c>
      <c r="H45" s="91"/>
    </row>
    <row r="46" spans="1:8" s="92" customFormat="1" x14ac:dyDescent="0.25">
      <c r="A46" s="85">
        <v>14</v>
      </c>
      <c r="B46" s="86" t="s">
        <v>40</v>
      </c>
      <c r="C46" s="93">
        <v>1800</v>
      </c>
      <c r="D46" s="94" t="s">
        <v>185</v>
      </c>
      <c r="E46" s="95">
        <v>2829</v>
      </c>
      <c r="F46" s="96">
        <v>44173</v>
      </c>
      <c r="G46" s="27"/>
      <c r="H46" s="91"/>
    </row>
    <row r="47" spans="1:8" s="92" customFormat="1" x14ac:dyDescent="0.25">
      <c r="A47" s="85">
        <v>15</v>
      </c>
      <c r="B47" s="86" t="s">
        <v>40</v>
      </c>
      <c r="C47" s="93">
        <v>4800</v>
      </c>
      <c r="D47" s="94" t="s">
        <v>185</v>
      </c>
      <c r="E47" s="95">
        <v>2829</v>
      </c>
      <c r="F47" s="96">
        <v>44173</v>
      </c>
      <c r="G47" s="27"/>
      <c r="H47" s="91"/>
    </row>
    <row r="48" spans="1:8" s="92" customFormat="1" x14ac:dyDescent="0.25">
      <c r="A48" s="85">
        <v>16</v>
      </c>
      <c r="B48" s="86" t="s">
        <v>40</v>
      </c>
      <c r="C48" s="93">
        <v>6400</v>
      </c>
      <c r="D48" s="94" t="s">
        <v>185</v>
      </c>
      <c r="E48" s="95">
        <v>2829</v>
      </c>
      <c r="F48" s="96">
        <v>44173</v>
      </c>
      <c r="G48" s="27">
        <v>4068</v>
      </c>
      <c r="H48" s="91"/>
    </row>
    <row r="49" spans="1:8" s="92" customFormat="1" x14ac:dyDescent="0.25">
      <c r="A49" s="85">
        <v>17</v>
      </c>
      <c r="B49" s="86" t="s">
        <v>40</v>
      </c>
      <c r="C49" s="93">
        <v>7200</v>
      </c>
      <c r="D49" s="94" t="s">
        <v>185</v>
      </c>
      <c r="E49" s="95">
        <v>2829</v>
      </c>
      <c r="F49" s="96">
        <v>44173</v>
      </c>
      <c r="G49" s="27"/>
      <c r="H49" s="91"/>
    </row>
    <row r="50" spans="1:8" s="92" customFormat="1" x14ac:dyDescent="0.25">
      <c r="A50" s="85">
        <v>18</v>
      </c>
      <c r="B50" s="86" t="s">
        <v>40</v>
      </c>
      <c r="C50" s="93">
        <v>33600</v>
      </c>
      <c r="D50" s="94" t="s">
        <v>185</v>
      </c>
      <c r="E50" s="95">
        <v>2829</v>
      </c>
      <c r="F50" s="96">
        <v>44173</v>
      </c>
      <c r="G50" s="27">
        <v>24149</v>
      </c>
      <c r="H50" s="91"/>
    </row>
    <row r="51" spans="1:8" s="92" customFormat="1" x14ac:dyDescent="0.25">
      <c r="A51" s="85">
        <v>19</v>
      </c>
      <c r="B51" s="86" t="s">
        <v>41</v>
      </c>
      <c r="C51" s="93">
        <v>300</v>
      </c>
      <c r="D51" s="97" t="s">
        <v>187</v>
      </c>
      <c r="E51" s="95">
        <v>2829</v>
      </c>
      <c r="F51" s="96">
        <v>44173</v>
      </c>
      <c r="G51" s="27">
        <v>300</v>
      </c>
      <c r="H51" s="91"/>
    </row>
    <row r="52" spans="1:8" s="92" customFormat="1" x14ac:dyDescent="0.25">
      <c r="A52" s="85">
        <v>20</v>
      </c>
      <c r="B52" s="86" t="s">
        <v>41</v>
      </c>
      <c r="C52" s="93">
        <v>2400</v>
      </c>
      <c r="D52" s="97" t="s">
        <v>187</v>
      </c>
      <c r="E52" s="95">
        <v>2829</v>
      </c>
      <c r="F52" s="96">
        <v>44173</v>
      </c>
      <c r="G52" s="27"/>
      <c r="H52" s="91"/>
    </row>
    <row r="53" spans="1:8" s="92" customFormat="1" x14ac:dyDescent="0.25">
      <c r="A53" s="85">
        <v>21</v>
      </c>
      <c r="B53" s="86" t="s">
        <v>41</v>
      </c>
      <c r="C53" s="93">
        <v>1500</v>
      </c>
      <c r="D53" s="97" t="s">
        <v>187</v>
      </c>
      <c r="E53" s="95">
        <v>2829</v>
      </c>
      <c r="F53" s="96">
        <v>44173</v>
      </c>
      <c r="G53" s="27">
        <v>1341</v>
      </c>
      <c r="H53" s="91"/>
    </row>
    <row r="54" spans="1:8" s="92" customFormat="1" x14ac:dyDescent="0.25">
      <c r="A54" s="85">
        <v>22</v>
      </c>
      <c r="B54" s="86" t="s">
        <v>41</v>
      </c>
      <c r="C54" s="93">
        <v>4000</v>
      </c>
      <c r="D54" s="97" t="s">
        <v>187</v>
      </c>
      <c r="E54" s="95">
        <v>2829</v>
      </c>
      <c r="F54" s="96">
        <v>44173</v>
      </c>
      <c r="G54" s="27">
        <v>3990</v>
      </c>
      <c r="H54" s="91"/>
    </row>
    <row r="55" spans="1:8" s="92" customFormat="1" ht="30" x14ac:dyDescent="0.25">
      <c r="A55" s="85">
        <v>23</v>
      </c>
      <c r="B55" s="86" t="s">
        <v>42</v>
      </c>
      <c r="C55" s="93">
        <v>29000</v>
      </c>
      <c r="D55" s="94" t="s">
        <v>188</v>
      </c>
      <c r="E55" s="95">
        <v>137</v>
      </c>
      <c r="F55" s="96">
        <v>43486</v>
      </c>
      <c r="G55" s="27"/>
      <c r="H55" s="91"/>
    </row>
    <row r="56" spans="1:8" s="92" customFormat="1" ht="30" x14ac:dyDescent="0.25">
      <c r="A56" s="85">
        <v>24</v>
      </c>
      <c r="B56" s="86" t="s">
        <v>42</v>
      </c>
      <c r="C56" s="93">
        <v>91000</v>
      </c>
      <c r="D56" s="94" t="s">
        <v>189</v>
      </c>
      <c r="E56" s="95">
        <v>137</v>
      </c>
      <c r="F56" s="96">
        <v>43486</v>
      </c>
      <c r="G56" s="27"/>
      <c r="H56" s="91"/>
    </row>
    <row r="57" spans="1:8" s="92" customFormat="1" ht="30" x14ac:dyDescent="0.25">
      <c r="A57" s="85">
        <v>25</v>
      </c>
      <c r="B57" s="86" t="s">
        <v>42</v>
      </c>
      <c r="C57" s="93">
        <v>120000</v>
      </c>
      <c r="D57" s="94" t="s">
        <v>189</v>
      </c>
      <c r="E57" s="95">
        <v>137</v>
      </c>
      <c r="F57" s="96">
        <v>43486</v>
      </c>
      <c r="G57" s="27">
        <v>103263.6</v>
      </c>
      <c r="H57" s="91"/>
    </row>
    <row r="58" spans="1:8" s="23" customFormat="1" ht="60" customHeight="1" x14ac:dyDescent="0.25">
      <c r="A58" s="12"/>
      <c r="B58" s="15" t="s">
        <v>9</v>
      </c>
      <c r="C58" s="38" t="s">
        <v>190</v>
      </c>
      <c r="D58" s="38"/>
      <c r="E58" s="38"/>
      <c r="F58" s="38"/>
      <c r="G58" s="26"/>
    </row>
    <row r="59" spans="1:8" s="23" customFormat="1" ht="60.75" customHeight="1" x14ac:dyDescent="0.25">
      <c r="A59" s="12"/>
      <c r="B59" s="13" t="s">
        <v>14</v>
      </c>
      <c r="C59" s="38" t="s">
        <v>17</v>
      </c>
      <c r="D59" s="38"/>
      <c r="E59" s="38"/>
      <c r="F59" s="26"/>
      <c r="G59" s="26"/>
    </row>
    <row r="60" spans="1:8" s="23" customFormat="1" ht="7.5" customHeight="1" x14ac:dyDescent="0.25">
      <c r="A60" s="12"/>
      <c r="B60" s="3"/>
      <c r="C60" s="4"/>
      <c r="D60" s="26"/>
      <c r="E60" s="26"/>
      <c r="F60" s="26"/>
      <c r="G60" s="26"/>
    </row>
    <row r="61" spans="1:8" s="23" customFormat="1" ht="60.75" customHeight="1" x14ac:dyDescent="0.25">
      <c r="A61" s="39" t="s">
        <v>8</v>
      </c>
      <c r="B61" s="40" t="s">
        <v>0</v>
      </c>
      <c r="C61" s="40" t="s">
        <v>1</v>
      </c>
      <c r="D61" s="42" t="s">
        <v>2</v>
      </c>
      <c r="E61" s="42"/>
      <c r="F61" s="43" t="s">
        <v>15</v>
      </c>
      <c r="G61" s="34" t="s">
        <v>6</v>
      </c>
    </row>
    <row r="62" spans="1:8" s="23" customFormat="1" ht="60.75" customHeight="1" x14ac:dyDescent="0.25">
      <c r="A62" s="39"/>
      <c r="B62" s="41"/>
      <c r="C62" s="41"/>
      <c r="D62" s="37" t="s">
        <v>10</v>
      </c>
      <c r="E62" s="36" t="s">
        <v>4</v>
      </c>
      <c r="F62" s="44"/>
      <c r="G62" s="37" t="s">
        <v>10</v>
      </c>
    </row>
    <row r="63" spans="1:8" s="101" customFormat="1" ht="64.5" customHeight="1" x14ac:dyDescent="0.2">
      <c r="A63" s="85">
        <v>1</v>
      </c>
      <c r="B63" s="98" t="s">
        <v>191</v>
      </c>
      <c r="C63" s="98" t="s">
        <v>192</v>
      </c>
      <c r="D63" s="99">
        <v>100000</v>
      </c>
      <c r="E63" s="85"/>
      <c r="F63" s="98" t="s">
        <v>193</v>
      </c>
      <c r="G63" s="100">
        <v>100000</v>
      </c>
    </row>
    <row r="64" spans="1:8" s="104" customFormat="1" ht="100.5" customHeight="1" x14ac:dyDescent="0.25">
      <c r="A64" s="102">
        <v>2</v>
      </c>
      <c r="B64" s="103" t="s">
        <v>200</v>
      </c>
      <c r="C64" s="103" t="s">
        <v>204</v>
      </c>
      <c r="D64" s="103">
        <v>2</v>
      </c>
      <c r="E64" s="102"/>
      <c r="F64" s="103" t="s">
        <v>203</v>
      </c>
      <c r="G64" s="102">
        <v>2</v>
      </c>
    </row>
    <row r="65" spans="1:7" s="104" customFormat="1" ht="60.75" customHeight="1" x14ac:dyDescent="0.25">
      <c r="A65" s="102" t="s">
        <v>43</v>
      </c>
      <c r="B65" s="103" t="s">
        <v>200</v>
      </c>
      <c r="C65" s="103" t="s">
        <v>202</v>
      </c>
      <c r="D65" s="103">
        <v>2</v>
      </c>
      <c r="E65" s="102" t="s">
        <v>201</v>
      </c>
      <c r="F65" s="103"/>
      <c r="G65" s="102">
        <v>2</v>
      </c>
    </row>
    <row r="66" spans="1:7" s="104" customFormat="1" ht="60.75" customHeight="1" x14ac:dyDescent="0.25">
      <c r="A66" s="102" t="s">
        <v>44</v>
      </c>
      <c r="B66" s="103" t="s">
        <v>200</v>
      </c>
      <c r="C66" s="103" t="s">
        <v>199</v>
      </c>
      <c r="D66" s="103">
        <v>2</v>
      </c>
      <c r="E66" s="102" t="s">
        <v>198</v>
      </c>
      <c r="F66" s="103"/>
      <c r="G66" s="102">
        <v>2</v>
      </c>
    </row>
    <row r="67" spans="1:7" s="104" customFormat="1" ht="91.5" customHeight="1" x14ac:dyDescent="0.25">
      <c r="A67" s="102">
        <v>2</v>
      </c>
      <c r="B67" s="103" t="s">
        <v>197</v>
      </c>
      <c r="C67" s="103" t="s">
        <v>196</v>
      </c>
      <c r="D67" s="103">
        <v>1</v>
      </c>
      <c r="E67" s="102" t="s">
        <v>195</v>
      </c>
      <c r="F67" s="103" t="s">
        <v>194</v>
      </c>
      <c r="G67" s="102">
        <v>1</v>
      </c>
    </row>
    <row r="68" spans="1:7" s="23" customFormat="1" ht="60.75" customHeight="1" x14ac:dyDescent="0.25">
      <c r="A68" s="12"/>
      <c r="B68" s="15" t="s">
        <v>9</v>
      </c>
      <c r="C68" s="38" t="s">
        <v>18</v>
      </c>
      <c r="D68" s="38"/>
      <c r="E68" s="38"/>
      <c r="F68" s="38"/>
      <c r="G68" s="26"/>
    </row>
    <row r="69" spans="1:7" s="23" customFormat="1" ht="60.75" customHeight="1" x14ac:dyDescent="0.25">
      <c r="A69" s="12"/>
      <c r="B69" s="13" t="s">
        <v>14</v>
      </c>
      <c r="C69" s="38" t="s">
        <v>17</v>
      </c>
      <c r="D69" s="38"/>
      <c r="E69" s="38"/>
      <c r="F69" s="26"/>
      <c r="G69" s="26"/>
    </row>
    <row r="70" spans="1:7" s="23" customFormat="1" ht="60" customHeight="1" x14ac:dyDescent="0.25">
      <c r="A70" s="12"/>
      <c r="B70" s="3"/>
      <c r="C70" s="4"/>
      <c r="D70" s="26"/>
      <c r="E70" s="26"/>
      <c r="F70" s="26"/>
      <c r="G70" s="26"/>
    </row>
    <row r="71" spans="1:7" s="23" customFormat="1" ht="60.75" customHeight="1" x14ac:dyDescent="0.25">
      <c r="A71" s="39" t="s">
        <v>8</v>
      </c>
      <c r="B71" s="40" t="s">
        <v>0</v>
      </c>
      <c r="C71" s="40" t="s">
        <v>1</v>
      </c>
      <c r="D71" s="42" t="s">
        <v>2</v>
      </c>
      <c r="E71" s="42"/>
      <c r="F71" s="43" t="s">
        <v>15</v>
      </c>
      <c r="G71" s="34" t="s">
        <v>6</v>
      </c>
    </row>
    <row r="72" spans="1:7" s="23" customFormat="1" ht="60.75" customHeight="1" x14ac:dyDescent="0.25">
      <c r="A72" s="39"/>
      <c r="B72" s="41"/>
      <c r="C72" s="41"/>
      <c r="D72" s="37" t="s">
        <v>10</v>
      </c>
      <c r="E72" s="36" t="s">
        <v>4</v>
      </c>
      <c r="F72" s="44"/>
      <c r="G72" s="37" t="s">
        <v>10</v>
      </c>
    </row>
    <row r="73" spans="1:7" s="23" customFormat="1" ht="60.75" customHeight="1" x14ac:dyDescent="0.25">
      <c r="A73" s="22">
        <v>1</v>
      </c>
      <c r="B73" s="17" t="s">
        <v>52</v>
      </c>
      <c r="C73" s="17" t="s">
        <v>53</v>
      </c>
      <c r="D73" s="17">
        <v>6680</v>
      </c>
      <c r="E73" s="17" t="s">
        <v>54</v>
      </c>
      <c r="F73" s="17" t="s">
        <v>55</v>
      </c>
      <c r="G73" s="22">
        <v>4680</v>
      </c>
    </row>
    <row r="74" spans="1:7" s="23" customFormat="1" ht="60.75" customHeight="1" x14ac:dyDescent="0.25">
      <c r="A74" s="12"/>
      <c r="B74" s="15" t="s">
        <v>9</v>
      </c>
      <c r="C74" s="38" t="s">
        <v>18</v>
      </c>
      <c r="D74" s="38"/>
      <c r="E74" s="38"/>
      <c r="F74" s="38"/>
      <c r="G74" s="26"/>
    </row>
    <row r="75" spans="1:7" s="23" customFormat="1" ht="60.75" customHeight="1" x14ac:dyDescent="0.25">
      <c r="A75" s="12"/>
      <c r="B75" s="13" t="s">
        <v>14</v>
      </c>
      <c r="C75" s="38" t="s">
        <v>17</v>
      </c>
      <c r="D75" s="38"/>
      <c r="E75" s="38"/>
      <c r="F75" s="26"/>
      <c r="G75" s="26"/>
    </row>
    <row r="76" spans="1:7" s="23" customFormat="1" ht="18" customHeight="1" x14ac:dyDescent="0.25">
      <c r="A76" s="12"/>
      <c r="B76" s="3"/>
      <c r="C76" s="4"/>
      <c r="D76" s="26"/>
      <c r="E76" s="26"/>
      <c r="F76" s="26"/>
      <c r="G76" s="26"/>
    </row>
    <row r="77" spans="1:7" s="23" customFormat="1" ht="60.75" customHeight="1" x14ac:dyDescent="0.25">
      <c r="A77" s="39" t="s">
        <v>8</v>
      </c>
      <c r="B77" s="40" t="s">
        <v>0</v>
      </c>
      <c r="C77" s="40" t="s">
        <v>1</v>
      </c>
      <c r="D77" s="42" t="s">
        <v>2</v>
      </c>
      <c r="E77" s="42"/>
      <c r="F77" s="43" t="s">
        <v>15</v>
      </c>
      <c r="G77" s="34" t="s">
        <v>6</v>
      </c>
    </row>
    <row r="78" spans="1:7" s="23" customFormat="1" ht="60.75" customHeight="1" x14ac:dyDescent="0.25">
      <c r="A78" s="39"/>
      <c r="B78" s="41"/>
      <c r="C78" s="41"/>
      <c r="D78" s="37" t="s">
        <v>10</v>
      </c>
      <c r="E78" s="36" t="s">
        <v>4</v>
      </c>
      <c r="F78" s="44"/>
      <c r="G78" s="37" t="s">
        <v>10</v>
      </c>
    </row>
    <row r="79" spans="1:7" s="105" customFormat="1" ht="49.5" customHeight="1" x14ac:dyDescent="0.25">
      <c r="A79" s="102">
        <v>1</v>
      </c>
      <c r="B79" s="103" t="s">
        <v>205</v>
      </c>
      <c r="C79" s="103" t="s">
        <v>206</v>
      </c>
      <c r="D79" s="103">
        <v>2</v>
      </c>
      <c r="E79" s="103"/>
      <c r="F79" s="103" t="s">
        <v>207</v>
      </c>
      <c r="G79" s="102">
        <v>2</v>
      </c>
    </row>
    <row r="80" spans="1:7" s="105" customFormat="1" ht="57.75" customHeight="1" x14ac:dyDescent="0.25">
      <c r="A80" s="102" t="s">
        <v>43</v>
      </c>
      <c r="B80" s="103" t="s">
        <v>205</v>
      </c>
      <c r="C80" s="103" t="s">
        <v>208</v>
      </c>
      <c r="D80" s="103">
        <v>1</v>
      </c>
      <c r="E80" s="102" t="s">
        <v>209</v>
      </c>
      <c r="F80" s="103"/>
      <c r="G80" s="102">
        <v>1</v>
      </c>
    </row>
    <row r="81" spans="1:256" s="105" customFormat="1" ht="61.5" customHeight="1" x14ac:dyDescent="0.25">
      <c r="A81" s="102" t="s">
        <v>44</v>
      </c>
      <c r="B81" s="103" t="s">
        <v>205</v>
      </c>
      <c r="C81" s="103" t="s">
        <v>210</v>
      </c>
      <c r="D81" s="103">
        <v>1</v>
      </c>
      <c r="E81" s="102" t="s">
        <v>211</v>
      </c>
      <c r="F81" s="103"/>
      <c r="G81" s="102">
        <v>1</v>
      </c>
    </row>
    <row r="82" spans="1:256" s="105" customFormat="1" ht="60" customHeight="1" x14ac:dyDescent="0.25">
      <c r="A82" s="102" t="s">
        <v>212</v>
      </c>
      <c r="B82" s="103" t="s">
        <v>205</v>
      </c>
      <c r="C82" s="103" t="s">
        <v>213</v>
      </c>
      <c r="D82" s="103">
        <v>1</v>
      </c>
      <c r="E82" s="102" t="s">
        <v>214</v>
      </c>
      <c r="F82" s="103"/>
      <c r="G82" s="102">
        <v>1</v>
      </c>
    </row>
    <row r="83" spans="1:256" s="105" customFormat="1" ht="60.75" customHeight="1" x14ac:dyDescent="0.25">
      <c r="A83" s="102" t="s">
        <v>215</v>
      </c>
      <c r="B83" s="103" t="s">
        <v>205</v>
      </c>
      <c r="C83" s="103" t="s">
        <v>216</v>
      </c>
      <c r="D83" s="103">
        <v>1</v>
      </c>
      <c r="E83" s="102" t="s">
        <v>217</v>
      </c>
      <c r="F83" s="103"/>
      <c r="G83" s="102">
        <v>1</v>
      </c>
    </row>
    <row r="84" spans="1:256" s="3" customFormat="1" ht="29.25" customHeight="1" x14ac:dyDescent="0.25">
      <c r="A84" s="12"/>
      <c r="B84" s="15" t="s">
        <v>9</v>
      </c>
      <c r="C84" s="38" t="s">
        <v>36</v>
      </c>
      <c r="D84" s="38"/>
      <c r="E84" s="38"/>
      <c r="F84" s="38"/>
      <c r="G84" s="26"/>
      <c r="H84" s="106">
        <v>36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</row>
    <row r="85" spans="1:256" s="3" customFormat="1" ht="29.25" customHeight="1" x14ac:dyDescent="0.25">
      <c r="A85" s="12"/>
      <c r="B85" s="13" t="s">
        <v>14</v>
      </c>
      <c r="C85" s="38" t="s">
        <v>22</v>
      </c>
      <c r="D85" s="38"/>
      <c r="E85" s="38"/>
      <c r="F85" s="26"/>
      <c r="G85" s="2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24" customFormat="1" ht="39.75" customHeight="1" x14ac:dyDescent="0.25">
      <c r="A86" s="12"/>
      <c r="B86" s="3"/>
      <c r="C86" s="4"/>
      <c r="D86" s="26"/>
      <c r="E86" s="26"/>
      <c r="F86" s="26"/>
      <c r="G86" s="2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39.75" customHeight="1" x14ac:dyDescent="0.25">
      <c r="A87" s="39" t="s">
        <v>8</v>
      </c>
      <c r="B87" s="40" t="s">
        <v>0</v>
      </c>
      <c r="C87" s="40" t="s">
        <v>1</v>
      </c>
      <c r="D87" s="42" t="s">
        <v>2</v>
      </c>
      <c r="E87" s="42"/>
      <c r="F87" s="43" t="s">
        <v>15</v>
      </c>
      <c r="G87" s="34" t="s">
        <v>6</v>
      </c>
    </row>
    <row r="88" spans="1:256" ht="39.75" customHeight="1" x14ac:dyDescent="0.25">
      <c r="A88" s="39"/>
      <c r="B88" s="41"/>
      <c r="C88" s="41"/>
      <c r="D88" s="37" t="s">
        <v>10</v>
      </c>
      <c r="E88" s="36" t="s">
        <v>4</v>
      </c>
      <c r="F88" s="44"/>
      <c r="G88" s="37" t="s">
        <v>10</v>
      </c>
      <c r="H88" s="1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63.75" customHeight="1" x14ac:dyDescent="0.25">
      <c r="A89" s="107">
        <v>1</v>
      </c>
      <c r="B89" s="108"/>
      <c r="C89" s="108" t="s">
        <v>108</v>
      </c>
      <c r="D89" s="109">
        <v>718</v>
      </c>
      <c r="E89" s="110" t="s">
        <v>109</v>
      </c>
      <c r="F89" s="106">
        <v>1143</v>
      </c>
      <c r="G89" s="111">
        <v>44439</v>
      </c>
      <c r="H89" s="1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s="25" customFormat="1" ht="91.5" customHeight="1" x14ac:dyDescent="0.25">
      <c r="A90" s="107">
        <v>2</v>
      </c>
      <c r="B90" s="108"/>
      <c r="C90" s="112" t="s">
        <v>68</v>
      </c>
      <c r="D90" s="94">
        <v>26</v>
      </c>
      <c r="E90" s="27" t="s">
        <v>51</v>
      </c>
      <c r="F90" s="106">
        <v>1143</v>
      </c>
      <c r="G90" s="111">
        <v>44439</v>
      </c>
      <c r="H90" s="94">
        <f>D98</f>
        <v>778000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</row>
    <row r="91" spans="1:256" s="25" customFormat="1" ht="57" customHeight="1" x14ac:dyDescent="0.25">
      <c r="A91" s="107">
        <v>3</v>
      </c>
      <c r="B91" s="108"/>
      <c r="C91" s="97" t="s">
        <v>110</v>
      </c>
      <c r="D91" s="113">
        <v>72</v>
      </c>
      <c r="E91" s="114" t="s">
        <v>111</v>
      </c>
      <c r="F91" s="106">
        <v>1143</v>
      </c>
      <c r="G91" s="111">
        <v>44439</v>
      </c>
      <c r="H91" s="94">
        <f>D99</f>
        <v>238000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25" customFormat="1" ht="31.5" customHeight="1" x14ac:dyDescent="0.25">
      <c r="A92" s="107">
        <v>4</v>
      </c>
      <c r="B92" s="108"/>
      <c r="C92" s="112" t="s">
        <v>112</v>
      </c>
      <c r="D92" s="113">
        <v>36</v>
      </c>
      <c r="E92" s="27" t="s">
        <v>113</v>
      </c>
      <c r="F92" s="106">
        <v>1143</v>
      </c>
      <c r="G92" s="111">
        <v>44439</v>
      </c>
      <c r="H92" s="94">
        <v>2167000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25" customFormat="1" ht="91.5" customHeight="1" x14ac:dyDescent="0.25">
      <c r="A93" s="12"/>
      <c r="B93" s="15" t="s">
        <v>9</v>
      </c>
      <c r="C93" s="38" t="s">
        <v>70</v>
      </c>
      <c r="D93" s="38"/>
      <c r="E93" s="38"/>
      <c r="F93" s="38"/>
      <c r="G93" s="26"/>
      <c r="H93" s="1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25" customFormat="1" ht="66" customHeight="1" x14ac:dyDescent="0.25">
      <c r="A94" s="12"/>
      <c r="B94" s="13" t="s">
        <v>14</v>
      </c>
      <c r="C94" s="38" t="s">
        <v>22</v>
      </c>
      <c r="D94" s="38"/>
      <c r="E94" s="38"/>
      <c r="F94" s="26"/>
      <c r="G94" s="26"/>
      <c r="H94" s="1"/>
    </row>
    <row r="95" spans="1:256" s="25" customFormat="1" ht="99.75" customHeight="1" x14ac:dyDescent="0.25">
      <c r="A95" s="12"/>
      <c r="B95" s="3"/>
      <c r="C95" s="4"/>
      <c r="D95" s="26"/>
      <c r="E95" s="26"/>
      <c r="F95" s="26"/>
      <c r="G95" s="26"/>
      <c r="H95" s="1"/>
    </row>
    <row r="96" spans="1:256" s="25" customFormat="1" ht="103.5" customHeight="1" x14ac:dyDescent="0.25">
      <c r="A96" s="39" t="s">
        <v>8</v>
      </c>
      <c r="B96" s="40" t="s">
        <v>0</v>
      </c>
      <c r="C96" s="40" t="s">
        <v>1</v>
      </c>
      <c r="D96" s="42" t="s">
        <v>2</v>
      </c>
      <c r="E96" s="42"/>
      <c r="F96" s="43" t="s">
        <v>15</v>
      </c>
      <c r="G96" s="34" t="s">
        <v>6</v>
      </c>
      <c r="H96" s="1"/>
    </row>
    <row r="97" spans="1:256" s="25" customFormat="1" ht="103.5" customHeight="1" x14ac:dyDescent="0.25">
      <c r="A97" s="39"/>
      <c r="B97" s="41"/>
      <c r="C97" s="41"/>
      <c r="D97" s="37" t="s">
        <v>10</v>
      </c>
      <c r="E97" s="36" t="s">
        <v>4</v>
      </c>
      <c r="F97" s="44"/>
      <c r="G97" s="37" t="s">
        <v>10</v>
      </c>
    </row>
    <row r="98" spans="1:256" s="25" customFormat="1" ht="84.75" customHeight="1" x14ac:dyDescent="0.25">
      <c r="A98" s="107">
        <v>1</v>
      </c>
      <c r="B98" s="108"/>
      <c r="C98" s="115" t="s">
        <v>114</v>
      </c>
      <c r="D98" s="116">
        <v>778000</v>
      </c>
      <c r="E98" s="117" t="s">
        <v>115</v>
      </c>
      <c r="F98" s="118">
        <v>1145</v>
      </c>
      <c r="G98" s="119">
        <v>44356</v>
      </c>
    </row>
    <row r="99" spans="1:256" s="25" customFormat="1" ht="84.75" customHeight="1" x14ac:dyDescent="0.25">
      <c r="A99" s="107">
        <v>2</v>
      </c>
      <c r="B99" s="108"/>
      <c r="C99" s="115" t="s">
        <v>114</v>
      </c>
      <c r="D99" s="116">
        <v>238000</v>
      </c>
      <c r="E99" s="117" t="s">
        <v>116</v>
      </c>
      <c r="F99" s="118">
        <v>1145</v>
      </c>
      <c r="G99" s="119">
        <v>44356</v>
      </c>
    </row>
    <row r="100" spans="1:256" s="25" customFormat="1" ht="84.75" customHeight="1" x14ac:dyDescent="0.25">
      <c r="A100" s="107">
        <v>3</v>
      </c>
      <c r="B100" s="108"/>
      <c r="C100" s="115" t="s">
        <v>69</v>
      </c>
      <c r="D100" s="116">
        <v>3089000</v>
      </c>
      <c r="E100" s="117" t="s">
        <v>117</v>
      </c>
      <c r="F100" s="120">
        <v>312</v>
      </c>
      <c r="G100" s="119">
        <v>44280</v>
      </c>
    </row>
    <row r="101" spans="1:256" s="25" customFormat="1" ht="84.75" customHeight="1" x14ac:dyDescent="0.25">
      <c r="A101" s="45" t="s">
        <v>7</v>
      </c>
      <c r="B101" s="46"/>
      <c r="C101" s="47" t="s">
        <v>25</v>
      </c>
      <c r="D101" s="47"/>
      <c r="E101" s="47"/>
      <c r="F101" s="47"/>
      <c r="G101" s="47"/>
    </row>
    <row r="102" spans="1:256" ht="59.25" customHeight="1" x14ac:dyDescent="0.25">
      <c r="B102" s="13" t="s">
        <v>14</v>
      </c>
      <c r="C102" s="38" t="s">
        <v>16</v>
      </c>
      <c r="D102" s="38"/>
      <c r="E102" s="38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</row>
    <row r="103" spans="1:256" ht="59.25" customHeight="1" x14ac:dyDescent="0.25">
      <c r="A103" s="48" t="s">
        <v>8</v>
      </c>
      <c r="B103" s="49" t="s">
        <v>0</v>
      </c>
      <c r="C103" s="49" t="s">
        <v>1</v>
      </c>
      <c r="D103" s="51" t="s">
        <v>2</v>
      </c>
      <c r="E103" s="52"/>
      <c r="F103" s="53" t="s">
        <v>5</v>
      </c>
      <c r="G103" s="27" t="s">
        <v>6</v>
      </c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</row>
    <row r="104" spans="1:256" ht="63.75" customHeight="1" x14ac:dyDescent="0.25">
      <c r="A104" s="48"/>
      <c r="B104" s="50"/>
      <c r="C104" s="50"/>
      <c r="D104" s="27" t="s">
        <v>3</v>
      </c>
      <c r="E104" s="27" t="s">
        <v>4</v>
      </c>
      <c r="F104" s="54"/>
      <c r="G104" s="27" t="s">
        <v>3</v>
      </c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</row>
    <row r="105" spans="1:256" ht="42" customHeight="1" x14ac:dyDescent="0.25">
      <c r="A105" s="85">
        <v>1</v>
      </c>
      <c r="B105" s="97" t="s">
        <v>60</v>
      </c>
      <c r="C105" s="121" t="s">
        <v>61</v>
      </c>
      <c r="D105" s="27">
        <v>8</v>
      </c>
      <c r="E105" s="94" t="s">
        <v>118</v>
      </c>
      <c r="F105" s="98" t="s">
        <v>119</v>
      </c>
      <c r="G105" s="122">
        <f>D105</f>
        <v>8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</row>
    <row r="106" spans="1:256" ht="45" x14ac:dyDescent="0.25">
      <c r="A106" s="85">
        <v>2</v>
      </c>
      <c r="B106" s="123" t="s">
        <v>120</v>
      </c>
      <c r="C106" s="97" t="s">
        <v>121</v>
      </c>
      <c r="D106" s="28">
        <v>3473</v>
      </c>
      <c r="E106" s="124" t="s">
        <v>122</v>
      </c>
      <c r="F106" s="98" t="s">
        <v>119</v>
      </c>
      <c r="G106" s="122">
        <f>D106</f>
        <v>3473</v>
      </c>
      <c r="H106" s="25"/>
    </row>
    <row r="107" spans="1:256" ht="45" x14ac:dyDescent="0.25">
      <c r="A107" s="85">
        <v>3</v>
      </c>
      <c r="B107" s="123" t="s">
        <v>123</v>
      </c>
      <c r="C107" s="125" t="s">
        <v>124</v>
      </c>
      <c r="D107" s="29">
        <v>24</v>
      </c>
      <c r="E107" s="94" t="s">
        <v>125</v>
      </c>
      <c r="F107" s="98" t="s">
        <v>119</v>
      </c>
      <c r="G107" s="122">
        <f>D107</f>
        <v>24</v>
      </c>
      <c r="H107" s="25"/>
    </row>
    <row r="108" spans="1:256" ht="59.25" customHeight="1" x14ac:dyDescent="0.25">
      <c r="A108" s="85">
        <v>4</v>
      </c>
      <c r="B108" s="97" t="s">
        <v>62</v>
      </c>
      <c r="C108" s="121" t="s">
        <v>63</v>
      </c>
      <c r="D108" s="126">
        <v>88</v>
      </c>
      <c r="E108" s="94" t="s">
        <v>126</v>
      </c>
      <c r="F108" s="98" t="s">
        <v>119</v>
      </c>
      <c r="G108" s="122">
        <f>D108</f>
        <v>88</v>
      </c>
      <c r="H108" s="19"/>
    </row>
    <row r="109" spans="1:256" ht="59.25" customHeight="1" x14ac:dyDescent="0.25">
      <c r="A109" s="85">
        <v>5</v>
      </c>
      <c r="B109" s="97" t="s">
        <v>127</v>
      </c>
      <c r="C109" s="121" t="s">
        <v>128</v>
      </c>
      <c r="D109" s="126">
        <v>40</v>
      </c>
      <c r="E109" s="94" t="s">
        <v>129</v>
      </c>
      <c r="F109" s="98" t="s">
        <v>119</v>
      </c>
      <c r="G109" s="122">
        <f>D109</f>
        <v>40</v>
      </c>
    </row>
    <row r="110" spans="1:256" ht="59.25" customHeight="1" x14ac:dyDescent="0.25">
      <c r="A110" s="85">
        <v>6</v>
      </c>
      <c r="B110" s="127" t="s">
        <v>130</v>
      </c>
      <c r="C110" s="127" t="s">
        <v>131</v>
      </c>
      <c r="D110" s="128">
        <v>83</v>
      </c>
      <c r="E110" s="129" t="s">
        <v>132</v>
      </c>
      <c r="F110" s="130" t="s">
        <v>133</v>
      </c>
      <c r="G110" s="131">
        <v>83</v>
      </c>
    </row>
    <row r="111" spans="1:256" ht="63.75" customHeight="1" x14ac:dyDescent="0.25">
      <c r="A111" s="85">
        <v>7</v>
      </c>
      <c r="B111" s="127" t="s">
        <v>56</v>
      </c>
      <c r="C111" s="127" t="s">
        <v>57</v>
      </c>
      <c r="D111" s="132">
        <v>327</v>
      </c>
      <c r="E111" s="129" t="s">
        <v>134</v>
      </c>
      <c r="F111" s="130" t="s">
        <v>133</v>
      </c>
      <c r="G111" s="131">
        <v>327</v>
      </c>
    </row>
    <row r="112" spans="1:256" ht="60.75" customHeight="1" x14ac:dyDescent="0.25">
      <c r="A112" s="85">
        <v>8</v>
      </c>
      <c r="B112" s="127" t="s">
        <v>135</v>
      </c>
      <c r="C112" s="127" t="s">
        <v>131</v>
      </c>
      <c r="D112" s="133">
        <v>978</v>
      </c>
      <c r="E112" s="129" t="s">
        <v>136</v>
      </c>
      <c r="F112" s="130" t="s">
        <v>133</v>
      </c>
      <c r="G112" s="131">
        <v>978</v>
      </c>
    </row>
    <row r="113" spans="1:8" ht="63.75" x14ac:dyDescent="0.25">
      <c r="A113" s="85">
        <v>9</v>
      </c>
      <c r="B113" s="127" t="s">
        <v>58</v>
      </c>
      <c r="C113" s="127" t="s">
        <v>59</v>
      </c>
      <c r="D113" s="132">
        <v>1417</v>
      </c>
      <c r="E113" s="129" t="s">
        <v>137</v>
      </c>
      <c r="F113" s="130" t="s">
        <v>133</v>
      </c>
      <c r="G113" s="131">
        <v>1417</v>
      </c>
    </row>
    <row r="114" spans="1:8" ht="63.75" x14ac:dyDescent="0.25">
      <c r="A114" s="85">
        <v>10</v>
      </c>
      <c r="B114" s="127" t="s">
        <v>64</v>
      </c>
      <c r="C114" s="127" t="s">
        <v>65</v>
      </c>
      <c r="D114" s="132">
        <v>250</v>
      </c>
      <c r="E114" s="129" t="s">
        <v>138</v>
      </c>
      <c r="F114" s="130" t="s">
        <v>133</v>
      </c>
      <c r="G114" s="131">
        <v>250</v>
      </c>
    </row>
    <row r="115" spans="1:8" ht="25.5" x14ac:dyDescent="0.25">
      <c r="A115" s="85">
        <v>11</v>
      </c>
      <c r="B115" s="134" t="s">
        <v>139</v>
      </c>
      <c r="C115" s="134" t="s">
        <v>35</v>
      </c>
      <c r="D115" s="128">
        <v>6637</v>
      </c>
      <c r="E115" s="129">
        <v>210315</v>
      </c>
      <c r="F115" s="130" t="s">
        <v>133</v>
      </c>
      <c r="G115" s="131">
        <v>6637</v>
      </c>
      <c r="H115" s="19"/>
    </row>
    <row r="116" spans="1:8" ht="63.75" customHeight="1" x14ac:dyDescent="0.25">
      <c r="A116" s="45" t="s">
        <v>7</v>
      </c>
      <c r="B116" s="46"/>
      <c r="C116" s="47" t="s">
        <v>72</v>
      </c>
      <c r="D116" s="47"/>
      <c r="E116" s="47"/>
      <c r="F116" s="47"/>
      <c r="G116" s="47"/>
    </row>
    <row r="117" spans="1:8" ht="42" customHeight="1" x14ac:dyDescent="0.25">
      <c r="B117" s="13" t="s">
        <v>14</v>
      </c>
      <c r="C117" s="38" t="s">
        <v>67</v>
      </c>
      <c r="D117" s="38"/>
      <c r="E117" s="38"/>
    </row>
    <row r="118" spans="1:8" x14ac:dyDescent="0.25">
      <c r="A118" s="48" t="s">
        <v>8</v>
      </c>
      <c r="B118" s="49" t="s">
        <v>0</v>
      </c>
      <c r="C118" s="49" t="s">
        <v>1</v>
      </c>
      <c r="D118" s="51" t="s">
        <v>2</v>
      </c>
      <c r="E118" s="52"/>
      <c r="F118" s="53" t="s">
        <v>5</v>
      </c>
      <c r="G118" s="27" t="s">
        <v>6</v>
      </c>
    </row>
    <row r="119" spans="1:8" x14ac:dyDescent="0.25">
      <c r="A119" s="48"/>
      <c r="B119" s="50"/>
      <c r="C119" s="50"/>
      <c r="D119" s="27" t="s">
        <v>3</v>
      </c>
      <c r="E119" s="27" t="s">
        <v>4</v>
      </c>
      <c r="F119" s="54"/>
      <c r="G119" s="27" t="s">
        <v>3</v>
      </c>
    </row>
    <row r="120" spans="1:8" ht="30" x14ac:dyDescent="0.25">
      <c r="A120" s="85"/>
      <c r="B120" s="85"/>
      <c r="C120" s="135" t="s">
        <v>73</v>
      </c>
      <c r="D120" s="28" t="s">
        <v>74</v>
      </c>
      <c r="E120" s="136">
        <v>8207498</v>
      </c>
      <c r="F120" s="27" t="s">
        <v>75</v>
      </c>
      <c r="G120" s="28" t="s">
        <v>74</v>
      </c>
      <c r="H120" s="19"/>
    </row>
    <row r="123" spans="1:8" ht="15.75" x14ac:dyDescent="0.25">
      <c r="A123" s="45" t="s">
        <v>7</v>
      </c>
      <c r="B123" s="46"/>
      <c r="C123" s="47" t="s">
        <v>66</v>
      </c>
      <c r="D123" s="47"/>
      <c r="E123" s="47"/>
      <c r="F123" s="47"/>
      <c r="G123" s="47"/>
    </row>
    <row r="124" spans="1:8" x14ac:dyDescent="0.25">
      <c r="B124" s="13" t="s">
        <v>14</v>
      </c>
      <c r="C124" s="38" t="s">
        <v>67</v>
      </c>
      <c r="D124" s="38"/>
      <c r="E124" s="38"/>
    </row>
    <row r="125" spans="1:8" x14ac:dyDescent="0.25">
      <c r="A125" s="48" t="s">
        <v>8</v>
      </c>
      <c r="B125" s="49" t="s">
        <v>0</v>
      </c>
      <c r="C125" s="49" t="s">
        <v>1</v>
      </c>
      <c r="D125" s="51" t="s">
        <v>2</v>
      </c>
      <c r="E125" s="52"/>
      <c r="F125" s="53" t="s">
        <v>5</v>
      </c>
      <c r="G125" s="27" t="s">
        <v>6</v>
      </c>
    </row>
    <row r="126" spans="1:8" x14ac:dyDescent="0.25">
      <c r="A126" s="48"/>
      <c r="B126" s="50"/>
      <c r="C126" s="50"/>
      <c r="D126" s="27" t="s">
        <v>3</v>
      </c>
      <c r="E126" s="27" t="s">
        <v>4</v>
      </c>
      <c r="F126" s="54"/>
      <c r="G126" s="27" t="s">
        <v>3</v>
      </c>
    </row>
    <row r="127" spans="1:8" ht="45" x14ac:dyDescent="0.25">
      <c r="A127" s="85">
        <v>1</v>
      </c>
      <c r="B127" s="85"/>
      <c r="C127" s="135" t="s">
        <v>104</v>
      </c>
      <c r="D127" s="28" t="s">
        <v>105</v>
      </c>
      <c r="E127" s="136" t="s">
        <v>106</v>
      </c>
      <c r="F127" s="27" t="s">
        <v>107</v>
      </c>
      <c r="G127" s="28" t="s">
        <v>105</v>
      </c>
    </row>
    <row r="128" spans="1:8" ht="15.75" x14ac:dyDescent="0.25">
      <c r="A128" s="45" t="s">
        <v>7</v>
      </c>
      <c r="B128" s="46"/>
      <c r="C128" s="47" t="s">
        <v>66</v>
      </c>
      <c r="D128" s="47"/>
      <c r="E128" s="47"/>
      <c r="F128" s="47"/>
      <c r="G128" s="47"/>
    </row>
    <row r="129" spans="1:7" x14ac:dyDescent="0.25">
      <c r="B129" s="13" t="s">
        <v>14</v>
      </c>
      <c r="C129" s="38" t="s">
        <v>67</v>
      </c>
      <c r="D129" s="38"/>
      <c r="E129" s="38"/>
    </row>
    <row r="130" spans="1:7" x14ac:dyDescent="0.25">
      <c r="A130" s="48" t="s">
        <v>8</v>
      </c>
      <c r="B130" s="49" t="s">
        <v>0</v>
      </c>
      <c r="C130" s="49" t="s">
        <v>1</v>
      </c>
      <c r="D130" s="51" t="s">
        <v>2</v>
      </c>
      <c r="E130" s="52"/>
      <c r="F130" s="53" t="s">
        <v>5</v>
      </c>
      <c r="G130" s="27" t="s">
        <v>6</v>
      </c>
    </row>
    <row r="131" spans="1:7" x14ac:dyDescent="0.25">
      <c r="A131" s="48"/>
      <c r="B131" s="50"/>
      <c r="C131" s="50"/>
      <c r="D131" s="27" t="s">
        <v>3</v>
      </c>
      <c r="E131" s="27" t="s">
        <v>4</v>
      </c>
      <c r="F131" s="54"/>
      <c r="G131" s="27" t="s">
        <v>3</v>
      </c>
    </row>
    <row r="132" spans="1:7" ht="25.5" x14ac:dyDescent="0.25">
      <c r="A132" s="85"/>
      <c r="B132" s="85"/>
      <c r="C132" s="137" t="s">
        <v>76</v>
      </c>
      <c r="D132" s="138" t="s">
        <v>77</v>
      </c>
      <c r="E132" s="139" t="s">
        <v>78</v>
      </c>
      <c r="F132" s="22" t="s">
        <v>79</v>
      </c>
      <c r="G132" s="138" t="s">
        <v>80</v>
      </c>
    </row>
    <row r="133" spans="1:7" ht="25.5" x14ac:dyDescent="0.25">
      <c r="A133" s="85"/>
      <c r="B133" s="85"/>
      <c r="C133" s="137" t="s">
        <v>76</v>
      </c>
      <c r="D133" s="138" t="s">
        <v>81</v>
      </c>
      <c r="E133" s="139" t="s">
        <v>78</v>
      </c>
      <c r="F133" s="22" t="s">
        <v>82</v>
      </c>
      <c r="G133" s="138" t="s">
        <v>81</v>
      </c>
    </row>
    <row r="134" spans="1:7" ht="25.5" x14ac:dyDescent="0.25">
      <c r="A134" s="85"/>
      <c r="B134" s="85"/>
      <c r="C134" s="137" t="s">
        <v>83</v>
      </c>
      <c r="D134" s="138" t="s">
        <v>84</v>
      </c>
      <c r="E134" s="139" t="s">
        <v>85</v>
      </c>
      <c r="F134" s="22" t="s">
        <v>79</v>
      </c>
      <c r="G134" s="138" t="s">
        <v>84</v>
      </c>
    </row>
    <row r="135" spans="1:7" ht="38.25" x14ac:dyDescent="0.25">
      <c r="A135" s="85"/>
      <c r="B135" s="85"/>
      <c r="C135" s="137" t="s">
        <v>86</v>
      </c>
      <c r="D135" s="138" t="s">
        <v>87</v>
      </c>
      <c r="E135" s="139" t="s">
        <v>88</v>
      </c>
      <c r="F135" s="22" t="s">
        <v>79</v>
      </c>
      <c r="G135" s="138" t="s">
        <v>87</v>
      </c>
    </row>
    <row r="136" spans="1:7" ht="38.25" x14ac:dyDescent="0.25">
      <c r="A136" s="85"/>
      <c r="B136" s="85"/>
      <c r="C136" s="137" t="s">
        <v>89</v>
      </c>
      <c r="D136" s="138" t="s">
        <v>90</v>
      </c>
      <c r="E136" s="139" t="s">
        <v>91</v>
      </c>
      <c r="F136" s="22" t="s">
        <v>79</v>
      </c>
      <c r="G136" s="138" t="s">
        <v>90</v>
      </c>
    </row>
    <row r="137" spans="1:7" ht="25.5" x14ac:dyDescent="0.25">
      <c r="A137" s="85"/>
      <c r="B137" s="85"/>
      <c r="C137" s="140" t="s">
        <v>92</v>
      </c>
      <c r="D137" s="138" t="s">
        <v>93</v>
      </c>
      <c r="E137" s="139" t="s">
        <v>94</v>
      </c>
      <c r="F137" s="22" t="s">
        <v>79</v>
      </c>
      <c r="G137" s="138" t="s">
        <v>95</v>
      </c>
    </row>
    <row r="138" spans="1:7" ht="25.5" x14ac:dyDescent="0.25">
      <c r="A138" s="141"/>
      <c r="B138" s="141"/>
      <c r="C138" s="140" t="s">
        <v>96</v>
      </c>
      <c r="D138" s="142" t="s">
        <v>97</v>
      </c>
      <c r="E138" s="139" t="s">
        <v>98</v>
      </c>
      <c r="F138" s="22" t="s">
        <v>79</v>
      </c>
      <c r="G138" s="142" t="s">
        <v>99</v>
      </c>
    </row>
    <row r="139" spans="1:7" ht="38.25" x14ac:dyDescent="0.25">
      <c r="A139" s="141"/>
      <c r="B139" s="141"/>
      <c r="C139" s="140" t="s">
        <v>100</v>
      </c>
      <c r="D139" s="142" t="s">
        <v>101</v>
      </c>
      <c r="E139" s="139" t="s">
        <v>102</v>
      </c>
      <c r="F139" s="22" t="s">
        <v>103</v>
      </c>
      <c r="G139" s="142" t="s">
        <v>101</v>
      </c>
    </row>
  </sheetData>
  <mergeCells count="87">
    <mergeCell ref="A128:B128"/>
    <mergeCell ref="C128:G128"/>
    <mergeCell ref="C129:E129"/>
    <mergeCell ref="A130:A131"/>
    <mergeCell ref="B130:B131"/>
    <mergeCell ref="C130:C131"/>
    <mergeCell ref="D130:E130"/>
    <mergeCell ref="F130:F131"/>
    <mergeCell ref="A123:B123"/>
    <mergeCell ref="C123:G123"/>
    <mergeCell ref="C124:E124"/>
    <mergeCell ref="A125:A126"/>
    <mergeCell ref="B125:B126"/>
    <mergeCell ref="C125:C126"/>
    <mergeCell ref="D125:E125"/>
    <mergeCell ref="F125:F126"/>
    <mergeCell ref="A116:B116"/>
    <mergeCell ref="C116:G116"/>
    <mergeCell ref="C117:E117"/>
    <mergeCell ref="A118:A119"/>
    <mergeCell ref="B118:B119"/>
    <mergeCell ref="C118:C119"/>
    <mergeCell ref="D118:E118"/>
    <mergeCell ref="F118:F119"/>
    <mergeCell ref="A1:G1"/>
    <mergeCell ref="C18:C19"/>
    <mergeCell ref="D18:E18"/>
    <mergeCell ref="F18:F19"/>
    <mergeCell ref="A16:H16"/>
    <mergeCell ref="B4:B5"/>
    <mergeCell ref="F4:F5"/>
    <mergeCell ref="B3:H3"/>
    <mergeCell ref="A4:A5"/>
    <mergeCell ref="A18:A19"/>
    <mergeCell ref="B18:B19"/>
    <mergeCell ref="A2:H2"/>
    <mergeCell ref="C4:C5"/>
    <mergeCell ref="A31:A32"/>
    <mergeCell ref="C74:F74"/>
    <mergeCell ref="C75:E75"/>
    <mergeCell ref="E31:F32"/>
    <mergeCell ref="D4:E4"/>
    <mergeCell ref="B17:H17"/>
    <mergeCell ref="C28:F28"/>
    <mergeCell ref="C29:E29"/>
    <mergeCell ref="B31:B32"/>
    <mergeCell ref="C68:F68"/>
    <mergeCell ref="C69:E69"/>
    <mergeCell ref="A71:A72"/>
    <mergeCell ref="B71:B72"/>
    <mergeCell ref="C71:C72"/>
    <mergeCell ref="D71:E71"/>
    <mergeCell ref="F71:F72"/>
    <mergeCell ref="A77:A78"/>
    <mergeCell ref="B77:B78"/>
    <mergeCell ref="C77:C78"/>
    <mergeCell ref="D77:E77"/>
    <mergeCell ref="F77:F78"/>
    <mergeCell ref="C84:F84"/>
    <mergeCell ref="C85:E85"/>
    <mergeCell ref="A87:A88"/>
    <mergeCell ref="B87:B88"/>
    <mergeCell ref="C87:C88"/>
    <mergeCell ref="D87:E87"/>
    <mergeCell ref="F87:F88"/>
    <mergeCell ref="C93:F93"/>
    <mergeCell ref="C94:E94"/>
    <mergeCell ref="A101:B101"/>
    <mergeCell ref="C101:G101"/>
    <mergeCell ref="A103:A104"/>
    <mergeCell ref="B103:B104"/>
    <mergeCell ref="C103:C104"/>
    <mergeCell ref="D103:E103"/>
    <mergeCell ref="F103:F104"/>
    <mergeCell ref="C102:E102"/>
    <mergeCell ref="A96:A97"/>
    <mergeCell ref="B96:B97"/>
    <mergeCell ref="C96:C97"/>
    <mergeCell ref="D96:E96"/>
    <mergeCell ref="F96:F97"/>
    <mergeCell ref="C58:F58"/>
    <mergeCell ref="C59:E59"/>
    <mergeCell ref="A61:A62"/>
    <mergeCell ref="B61:B62"/>
    <mergeCell ref="C61:C62"/>
    <mergeCell ref="D61:E61"/>
    <mergeCell ref="F61:F62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cp:lastPrinted>2021-01-15T09:36:06Z</cp:lastPrinted>
  <dcterms:created xsi:type="dcterms:W3CDTF">2013-07-04T14:41:15Z</dcterms:created>
  <dcterms:modified xsi:type="dcterms:W3CDTF">2021-10-15T09:56:13Z</dcterms:modified>
</cp:coreProperties>
</file>