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285" windowWidth="8415" windowHeight="1170"/>
  </bookViews>
  <sheets>
    <sheet name="Лист1" sheetId="5" r:id="rId1"/>
  </sheets>
  <externalReferences>
    <externalReference r:id="rId2"/>
    <externalReference r:id="rId3"/>
  </externalReferences>
  <definedNames>
    <definedName name="препарат">OFFSET([1]Списки!$A$1,1,0,COUNTA([1]Списки!$A$2:$A$969),1)</definedName>
    <definedName name="рррр">OFFSET([2]Списки!$A$1,1,0,COUNTA([2]Списки!$A$2:$A$969),1)</definedName>
  </definedNames>
  <calcPr calcId="145621" refMode="R1C1"/>
</workbook>
</file>

<file path=xl/calcChain.xml><?xml version="1.0" encoding="utf-8"?>
<calcChain xmlns="http://schemas.openxmlformats.org/spreadsheetml/2006/main">
  <c r="A22" i="5" l="1"/>
  <c r="A23" i="5" s="1"/>
  <c r="A24" i="5" s="1"/>
  <c r="A25" i="5" s="1"/>
  <c r="A26" i="5" s="1"/>
  <c r="A27" i="5" s="1"/>
  <c r="A28" i="5" s="1"/>
  <c r="A29" i="5" s="1"/>
  <c r="A30" i="5" s="1"/>
  <c r="A7" i="5"/>
  <c r="A8" i="5" s="1"/>
  <c r="A9" i="5" s="1"/>
  <c r="A10" i="5" s="1"/>
  <c r="A11" i="5" s="1"/>
  <c r="A12" i="5" s="1"/>
  <c r="A13" i="5" s="1"/>
  <c r="A14" i="5" s="1"/>
  <c r="A15" i="5" s="1"/>
  <c r="G67" i="5" l="1"/>
  <c r="G66" i="5"/>
  <c r="G65" i="5"/>
  <c r="G64" i="5"/>
  <c r="G63" i="5"/>
  <c r="G62" i="5"/>
  <c r="G61" i="5"/>
  <c r="G60" i="5"/>
</calcChain>
</file>

<file path=xl/sharedStrings.xml><?xml version="1.0" encoding="utf-8"?>
<sst xmlns="http://schemas.openxmlformats.org/spreadsheetml/2006/main" count="536" uniqueCount="291">
  <si>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</si>
  <si>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</si>
  <si>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</si>
  <si>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</si>
  <si>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</si>
  <si>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</si>
  <si>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</si>
  <si>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Назва програми/заходу</t>
  </si>
  <si>
    <t>№ зп</t>
  </si>
  <si>
    <t>Назва програми, код</t>
  </si>
  <si>
    <t>Кількість,од.</t>
  </si>
  <si>
    <t>№ з/п</t>
  </si>
  <si>
    <r>
      <t xml:space="preserve">                                                                                      </t>
    </r>
    <r>
      <rPr>
        <b/>
        <i/>
        <u/>
        <sz val="11"/>
        <rFont val="Times New Roman"/>
        <family val="1"/>
        <charset val="204"/>
      </rPr>
      <t>Київський  міський клінічний онкологічний центр</t>
    </r>
  </si>
  <si>
    <r>
      <t xml:space="preserve">Наявність </t>
    </r>
    <r>
      <rPr>
        <b/>
        <u/>
        <sz val="11"/>
        <rFont val="Times New Roman"/>
        <family val="1"/>
        <charset val="204"/>
      </rPr>
      <t>станом на 01.07.2019 р.</t>
    </r>
  </si>
  <si>
    <t>Назва отримувача</t>
  </si>
  <si>
    <t>Розподіл ЛЗ/ВМП по регуону/закладу (відповідно до наказу Департаменту)</t>
  </si>
  <si>
    <t>КНП "КМЦ нефрології та діалізу"</t>
  </si>
  <si>
    <t>КНП "ФТИЗІАТРІЯ"</t>
  </si>
  <si>
    <t>ТМО"Фтизіатрія"</t>
  </si>
  <si>
    <t>КНП "Олександрівська лікарня"</t>
  </si>
  <si>
    <t>Централізована закупівля медикаментів для лікування серцево-судинних та судинно-мозкових захворювань</t>
  </si>
  <si>
    <t>в рамках реалізації гранту Глобального фонду для боротьби зі СНІДом, туберкульозом та малярією</t>
  </si>
  <si>
    <t>Карбоплатин</t>
  </si>
  <si>
    <t>КНП"Київська міська дитяча клінічна лікарня № 1"</t>
  </si>
  <si>
    <t>КПКВК 2301400 "Забезпечення медичних заходів окремих державних програм та комплексних заходів програмного характеру" за напрямом «Централізована закупівля хіміотерапевтичних препаратів, радіофармпрепаратів та препаратів супроводу для лікування онкологічних хворих»</t>
  </si>
  <si>
    <t>КАРБОПЛАТИН "ЕБЕВЕ"</t>
  </si>
  <si>
    <t>КПКВК 2301400 "Забезпечення медичних заходів окремих державних програм та комплексних заходів програмного характеру» в частині централізованої закупівлі лікарських засобів та виробів медичного призначення для лікування дітей з онкологічними та онкогематологічними захворюваннями"</t>
  </si>
  <si>
    <t>"Забезпечення медичних заходів окремих державних програм та комплексних заходів програмного характеру" за напрямом"Закупівля медикаментів та медичних виробів для дитячого діалізу" 2301400</t>
  </si>
  <si>
    <t>Розчин для перитон.діалізу з вмістом глюкози 1,35-1,5% в мішках подвійних ємністю 2000 мл</t>
  </si>
  <si>
    <t xml:space="preserve">Розчин для перитонеального діалізу ДІАНІЛ ПД 4 з вмістом глюкози 1,36% по 2000 мл розчину у мішку "Твін Бег" </t>
  </si>
  <si>
    <t>20J20G40</t>
  </si>
  <si>
    <t>Розчин для перитон.діалізу з вмістом глюкози 2,25-2,5% в мішках подвійних ємністю 2000 мл</t>
  </si>
  <si>
    <t xml:space="preserve">Розчин для перитонеального діалізу ДІАНІЛ ПД 4 з вмістом глюкози 2,27% по 2000 мл розчину у мішку "Твін Бег" </t>
  </si>
  <si>
    <t>20J21G41</t>
  </si>
  <si>
    <t>по програмі: 2301400 Централізована закупівля лікарських засобів, імунобіологічних препаратів, медичних виробів для лікування та діагностики туберкульозу</t>
  </si>
  <si>
    <t>Централізована закупівля лік.зас.для забезп.дітей,хворих на гемофілію типів А або В або хворобу Віллебранда</t>
  </si>
  <si>
    <t>Реактиви для проведення масового скринінгу новонароджених на фенілкетонурію,вроджений гіпотиреоз,муковісцидоз та адреногенітальний синдром</t>
  </si>
  <si>
    <t>Гозерелін</t>
  </si>
  <si>
    <t>ГОЗЕРЕЛІН АЛВОГЕН</t>
  </si>
  <si>
    <t>Вінорельбін</t>
  </si>
  <si>
    <t>ВІНОРЕЛЬБІН</t>
  </si>
  <si>
    <t>JP3290</t>
  </si>
  <si>
    <t>Гемцитабін</t>
  </si>
  <si>
    <t>ГЕМТЕРО</t>
  </si>
  <si>
    <t>217 від 03.03.21</t>
  </si>
  <si>
    <t>Епірубіцин</t>
  </si>
  <si>
    <t>ЕПІСІНДАН</t>
  </si>
  <si>
    <t>9BG5031</t>
  </si>
  <si>
    <t>Етопозид</t>
  </si>
  <si>
    <t>ЕТОПОЗИД "ЕБЕВЕ"</t>
  </si>
  <si>
    <t>КН4015</t>
  </si>
  <si>
    <t>Метотрексат</t>
  </si>
  <si>
    <t>Цисплатин</t>
  </si>
  <si>
    <t>ЦИСПЛАТИН "ЕБЕВЕ"</t>
  </si>
  <si>
    <t>Альтеплаза</t>
  </si>
  <si>
    <t xml:space="preserve"> АКТИЛІЗЕ ліофілізат для розч.для інф. по 50 мг, фл</t>
  </si>
  <si>
    <t xml:space="preserve">КНП "Клінічна лікарня "ПСИХІАТРІЯ"" </t>
  </si>
  <si>
    <t>за бюджетною програмою КПКВК 2301400 "Забезпечення медичних  заходів окремих державних програм та комплексних  заходів програмного характеру"</t>
  </si>
  <si>
    <t>Леветирацетам, 500 мг/мл</t>
  </si>
  <si>
    <t>Левіцетам 500,табл.в/о по 500мг №30</t>
  </si>
  <si>
    <t>Наказ МОЗ №438 від 11.03.2021</t>
  </si>
  <si>
    <t>Леветирацетам, 250 мг/мл</t>
  </si>
  <si>
    <t>Левіцетам 250,табл.в/о по 250мг №30</t>
  </si>
  <si>
    <t>Рисперидон, 1 мг/мл</t>
  </si>
  <si>
    <t>Риспетрил,розчин оральний, 1мг/мл, по 30мл у флаконі №1</t>
  </si>
  <si>
    <t>МV0846</t>
  </si>
  <si>
    <t xml:space="preserve"> Централізована закупівля медикаментів для лікування онкогематологічних хворих дорослого віку </t>
  </si>
  <si>
    <t xml:space="preserve">КНП КМКЛ № 9 </t>
  </si>
  <si>
    <t>Цитозар 100мг</t>
  </si>
  <si>
    <t>Ендоксан 1г</t>
  </si>
  <si>
    <t>0Е217D</t>
  </si>
  <si>
    <t>Ванкоміцин-Віста 500мг</t>
  </si>
  <si>
    <t>Етопозид "Ебеве" 20мг/мл</t>
  </si>
  <si>
    <t>КS6534</t>
  </si>
  <si>
    <t>Іматеро 400мг</t>
  </si>
  <si>
    <t>ІМВ320611</t>
  </si>
  <si>
    <t xml:space="preserve"> Централізована закупівля медикаментів для лікування хворих на гемофілію</t>
  </si>
  <si>
    <t>Октанін 1000МО</t>
  </si>
  <si>
    <t>К048А2201</t>
  </si>
  <si>
    <t>L050C2201</t>
  </si>
  <si>
    <t>Октанат 1000МО</t>
  </si>
  <si>
    <t>L042D1201</t>
  </si>
  <si>
    <t>М044С1201</t>
  </si>
  <si>
    <t xml:space="preserve">Левофлоксацин- по 500 мг №100 </t>
  </si>
  <si>
    <t>BLB72106A</t>
  </si>
  <si>
    <t>Левофлоксацин- по 500 мг №100</t>
  </si>
  <si>
    <t>BLB72010A</t>
  </si>
  <si>
    <t>Сіртуро(Бедаквілін) 100мг №188 таб./уп.</t>
  </si>
  <si>
    <t>ТМС20110</t>
  </si>
  <si>
    <t>Індикаторна пробірка BD BBL MGIT 7мл №100  (Becton Dickinson and Company,USA)</t>
  </si>
  <si>
    <t>0239422</t>
  </si>
  <si>
    <t>BACTEC 960  Ethambutol /Набір д/тестув.чутливості  (Becton Dickinson and Company,USA)</t>
  </si>
  <si>
    <t>01955910</t>
  </si>
  <si>
    <t>BACTEC 960 Izoniazid and Rifampin /Набір д/тестув.чутливості  (Becton Dickinson and Company,USA)</t>
  </si>
  <si>
    <t>0283940</t>
  </si>
  <si>
    <t>BACTEC 960 /Набір д/тестув.чутливості до піразинаміду  (Becton Dickinson and Company,USA)</t>
  </si>
  <si>
    <t>0303727</t>
  </si>
  <si>
    <t>Тест для тестування чутливості до антимікобактеріальних препаратів  (Becton Dickinson and Company,USA)</t>
  </si>
  <si>
    <t>0182587</t>
  </si>
  <si>
    <t>0197697</t>
  </si>
  <si>
    <t>Збагачувальна добавка OADC BD BBL MGIT  (Becton Dickinson and Company,USA)</t>
  </si>
  <si>
    <t>0149806</t>
  </si>
  <si>
    <t>0239327</t>
  </si>
  <si>
    <t>0262821</t>
  </si>
  <si>
    <t>0275396</t>
  </si>
  <si>
    <t>Ідентифікац.тест для ідентифікації мікоб.туб. компл.  (Becton Dickinson and Company,USA)</t>
  </si>
  <si>
    <t>20184011</t>
  </si>
  <si>
    <t>Респіратор FFP-2 без клапана</t>
  </si>
  <si>
    <t>С210112</t>
  </si>
  <si>
    <t>Тест-система призначена для визначення антигена до SARS+CoV-2 ( 25 тестів набір)</t>
  </si>
  <si>
    <t>Етамбутол гідрохлорид 400 мг 100таб./уп.</t>
  </si>
  <si>
    <t>EEZ21002A</t>
  </si>
  <si>
    <t>Левофлоксацин 250 мг, табл. №100</t>
  </si>
  <si>
    <t>LVAH101В</t>
  </si>
  <si>
    <t>Медикаменти для замісної підтримуючої терапії</t>
  </si>
  <si>
    <t>Метадон-3Н, таблетки по 5мг №100</t>
  </si>
  <si>
    <t>Метадон-3Н, таблетки по 10мг №100</t>
  </si>
  <si>
    <t>Метадон-3Н, таблетки по 25мг №100</t>
  </si>
  <si>
    <t>Абакавір/Ламiвудин</t>
  </si>
  <si>
    <t>Абалам 600 мг/300мг табл №30</t>
  </si>
  <si>
    <t>ABL20155</t>
  </si>
  <si>
    <t>Дарунавір</t>
  </si>
  <si>
    <t>Данавір 600 мг табл. №60</t>
  </si>
  <si>
    <t>Е202799А</t>
  </si>
  <si>
    <t>Тенофовір</t>
  </si>
  <si>
    <t>Тенофовіру дизопроксилу фумарат</t>
  </si>
  <si>
    <t>Е210041В</t>
  </si>
  <si>
    <t>Тенохоп табл в/о по 300 мг №30</t>
  </si>
  <si>
    <t>ЕТА32101А</t>
  </si>
  <si>
    <t>Тест-набір імунохроматичний для виявлення антитіл до ВІЛ 1/2</t>
  </si>
  <si>
    <t>0321/01</t>
  </si>
  <si>
    <t>Тест-система імуноферментна для одночасного виявлення антитіл до ВІЛ 1/2 та антигену ВІЛ-1 192 тести</t>
  </si>
  <si>
    <t>21</t>
  </si>
  <si>
    <t>Бупренорфін</t>
  </si>
  <si>
    <t>Бупрен ІС по 0,002 г №10</t>
  </si>
  <si>
    <t>0370120</t>
  </si>
  <si>
    <t>Бупрен ІС по 0,008 г №10</t>
  </si>
  <si>
    <t>0440220</t>
  </si>
  <si>
    <t>Метадон</t>
  </si>
  <si>
    <t>Метадон-ЗН 5 мг табл №100</t>
  </si>
  <si>
    <t>10711020</t>
  </si>
  <si>
    <t>Метадон-ЗН 10 мг табл №100</t>
  </si>
  <si>
    <t>11231020</t>
  </si>
  <si>
    <t>Метадон-ЗН 25 мг табл №100</t>
  </si>
  <si>
    <t>9470920</t>
  </si>
  <si>
    <t>10191020</t>
  </si>
  <si>
    <t>Метадон-ЗН розчин оральний 5 мг/мл по 1000 мл</t>
  </si>
  <si>
    <t>8290818</t>
  </si>
  <si>
    <t>10250918</t>
  </si>
  <si>
    <t>КНП КМКЛ № 5</t>
  </si>
  <si>
    <t>Загальнодержавна програма забезпечення профілактики ВІЛ-інфекції, лікування, догляду та підтримки ВІЛ-інфікованих і хворих на СНІД та гепатит на 2021 рік</t>
  </si>
  <si>
    <t>Рентгенконтрастна йодовмісна речовина 50 мл(350мг йоду/мл)</t>
  </si>
  <si>
    <t xml:space="preserve"> ОМНІПАК,р-н д/ін"єкцій,350мг йоду/мл по 50 мл у флаконі, фл</t>
  </si>
  <si>
    <t>15247762.</t>
  </si>
  <si>
    <t>Нак  № 327 від 29 .03..2021 к-сть 400</t>
  </si>
  <si>
    <t>Нак  № 366 від 06 .04..2021 к-сть 360</t>
  </si>
  <si>
    <t>Альтеплаза  50 мг</t>
  </si>
  <si>
    <t>006272.</t>
  </si>
  <si>
    <t>Нак  № 363 від 06 .04..2021 к-сть 131</t>
  </si>
  <si>
    <t>Рентгенконтрастна йодовмісна речовина 50 мл(320мг йоду/мл)</t>
  </si>
  <si>
    <t xml:space="preserve"> Візіпак,р-н д/ін"єкцій,320мг йоду/мл по 50 мл у флаконі, фл</t>
  </si>
  <si>
    <t>15278567.</t>
  </si>
  <si>
    <t>Нак  № 436 від 19 .04..2021 к-сть 90</t>
  </si>
  <si>
    <t>Централізована закупівля медикаментів для громадян, які страждають на орфанні метаболічні захворювання</t>
  </si>
  <si>
    <t>Галсульфаза</t>
  </si>
  <si>
    <t xml:space="preserve"> Наглазим концентрат розч.для інф.,1мг/мл,по 5 мл у фл., фл</t>
  </si>
  <si>
    <t>L061972.</t>
  </si>
  <si>
    <t>Нак  № 119 від 11.02..2021, к-сть 268</t>
  </si>
  <si>
    <t>Медичні вироби для емболізації артеріо-венозних мальформацій головного мозку, які включають субстат /речовину для емболізації судин-1 шт.</t>
  </si>
  <si>
    <t>Система для рідкої емболізації</t>
  </si>
  <si>
    <t>105-7000-060.</t>
  </si>
  <si>
    <t>Нак  № 354  від 02 .04..2021 к-сть 1</t>
  </si>
  <si>
    <t xml:space="preserve"> Актилізе,ліофілізат для розчину для інфузій по 50 мг,1 фл.з ліофілізатом у комплекті з 1фл.розчинника по50мл у картон.коробці, фл</t>
  </si>
  <si>
    <t>101076.</t>
  </si>
  <si>
    <t>Нак  № 435  від 19 .04..2021 к-сть 15</t>
  </si>
  <si>
    <t>Потокопереспрямовуючі стенти для великих і гігантських мозкових аневризм -1 шт.</t>
  </si>
  <si>
    <t xml:space="preserve"> Потокопереспрямовуючі стенти для великих і гігантських мозгових аневризм-1, шт</t>
  </si>
  <si>
    <t>а</t>
  </si>
  <si>
    <t>Пристрій для емболізації Пайплайн Флекс з технологією Шілд (1од)</t>
  </si>
  <si>
    <t>PED2-350-20.; PED2-350-16.</t>
  </si>
  <si>
    <t>Катетер Phenom 27 (1од)</t>
  </si>
  <si>
    <t xml:space="preserve">FG15150-0615-1S. </t>
  </si>
  <si>
    <t>599 від 30.03.21р.</t>
  </si>
  <si>
    <t xml:space="preserve">Катетер гемодіалізний двохпросвітний (двохканальний) у наборі розміром 11-12 </t>
  </si>
  <si>
    <t>Двохпросвітний катетер у наборі proVen care FDC-1115, кат.номер F00002315</t>
  </si>
  <si>
    <t>ВGCI081</t>
  </si>
  <si>
    <t>Затискач (перемикач) магістралей</t>
  </si>
  <si>
    <t>Затискач вихідного каналу мішків для перитонеального діалізу,кат.номер EYPC4527</t>
  </si>
  <si>
    <t>20І09Н80</t>
  </si>
  <si>
    <t>Ковпачок дезінфікуючий (від"єднувальний)</t>
  </si>
  <si>
    <t>Ковпачок роз"єднувальний дезінфікуючий MiniCap, кат.номер ВЕРС4466</t>
  </si>
  <si>
    <t>20L02H15</t>
  </si>
  <si>
    <t>Комплект складових для апаратного перитонеального діалізу   (набір: касета до апарата, дренажний комплект циклера)</t>
  </si>
  <si>
    <t>Комплект складових для апаратного перитонеального діалізу                                             (набір: касета до апарата,              дренажний комплект )</t>
  </si>
  <si>
    <t>НomeChoice для автоматизованого ПД з касетою,4 конектори,кат.номер R5C4479E</t>
  </si>
  <si>
    <t>S20K14107</t>
  </si>
  <si>
    <t>Дренажний комплект циклера,кат.номер R5C4145P</t>
  </si>
  <si>
    <t>H20I30079</t>
  </si>
  <si>
    <t>Централізована закупівля медикаментів  "Інвестиції у вплив на туберкульоз та ВІЛ"</t>
  </si>
  <si>
    <t>КНПКМНКЛ"Соціотерапія"</t>
  </si>
  <si>
    <t>Бупрен ІС-0,002</t>
  </si>
  <si>
    <t>Бупрен ІС-0,008</t>
  </si>
  <si>
    <t>Метадон-ЗН 5мг</t>
  </si>
  <si>
    <t>Метадон-ЗН 10мг</t>
  </si>
  <si>
    <t>Метадон-ЗН 25мг</t>
  </si>
  <si>
    <t>Метадон-ЗН5мг/мл 1000мл у фл</t>
  </si>
  <si>
    <t>Мікропланшет 96 лунок,кругле дно</t>
  </si>
  <si>
    <t>100,шт</t>
  </si>
  <si>
    <t>РІКСУБІС ,пор.д/р-ну д/ін"єк.по 500МО  Фактор IХ коагуляції крові людини(рекомбінантний)500МО</t>
  </si>
  <si>
    <t>226000,МО</t>
  </si>
  <si>
    <t>LE19W010AB</t>
  </si>
  <si>
    <t>Нак.№381 від 07.04.21р.</t>
  </si>
  <si>
    <t>108000,МО</t>
  </si>
  <si>
    <t>НОВОЕЙТ,пор.д/р-ну д/ін"єк.по 250МО  Фактор VIII коагуляції крові людини(рекомбінантний)250МО</t>
  </si>
  <si>
    <t>13750,МО</t>
  </si>
  <si>
    <t>LS6CY36</t>
  </si>
  <si>
    <t>11750,МО</t>
  </si>
  <si>
    <t>ОКТАНІН Ф 500 МО,пор.д/р-ну д/ін"єк.по 500МО  Фактор IХ коагуляції крові людини(плазмовий)500МО</t>
  </si>
  <si>
    <t>114000,МО</t>
  </si>
  <si>
    <t>К042В2201</t>
  </si>
  <si>
    <t>Нак.№342 від 01.04.21р.</t>
  </si>
  <si>
    <t>ВІЛАТЕ 500 МО,пор.д/р-ну д/ін.100 МО/мл Фактор коагуляції крові людини VIII та фактор Віллебранда людини,500 МО</t>
  </si>
  <si>
    <t>97500,МО</t>
  </si>
  <si>
    <t>К017А1896</t>
  </si>
  <si>
    <t>93500,МО</t>
  </si>
  <si>
    <t>ВІЛАТЕ 1000 МО,пор.д/р-ну д/ін.100 МО/мл Фактор коагуляції крові людини VIII та фактор Віллебранда людини,1000 МО</t>
  </si>
  <si>
    <t>224000,МО</t>
  </si>
  <si>
    <t>К047В1893</t>
  </si>
  <si>
    <t>189000,МО</t>
  </si>
  <si>
    <t>НОВОЕЙТ,пор.д/р-ну д/ін"єк.по 1000МО  Фактор VIII коагуляції крові людини(рекомбінантний)1000МО</t>
  </si>
  <si>
    <t>184000,МО</t>
  </si>
  <si>
    <t>LS6DB63</t>
  </si>
  <si>
    <t>Нак.№439 від 19.04.21р.</t>
  </si>
  <si>
    <t>91000,МО</t>
  </si>
  <si>
    <t>ІМУНАТ,пор.та р-к д/р-ну д/ін.по500/375 МО Фактор коагуляції крові людини VIII та фактор Віллебранда людини 500МО</t>
  </si>
  <si>
    <t>1002,фл</t>
  </si>
  <si>
    <t>C3V069AB</t>
  </si>
  <si>
    <t>Нак.№360 від 05.04.21р.</t>
  </si>
  <si>
    <t>912,фл</t>
  </si>
  <si>
    <t>Набір для діагностики муковісцидозу методом StripAssay,каталожний номер 4-410</t>
  </si>
  <si>
    <t>1,набір</t>
  </si>
  <si>
    <t>20-EL-20-001</t>
  </si>
  <si>
    <t>Нак.№134 від 12.02.21р.</t>
  </si>
  <si>
    <t>Вінкристин</t>
  </si>
  <si>
    <t>ВІНКРИСТИН-ТЕВА</t>
  </si>
  <si>
    <t>19L09NA</t>
  </si>
  <si>
    <t>Згідно з ПКМУ від 10.04.2020 р. №842 "самостійна передача,  за взаємним погодженням"</t>
  </si>
  <si>
    <t>9BG5034</t>
  </si>
  <si>
    <t>КАРБОПЛАТИН-ТЕВА</t>
  </si>
  <si>
    <t>20Н10NG</t>
  </si>
  <si>
    <t>355 від 02.04.21</t>
  </si>
  <si>
    <t xml:space="preserve">Кислота золедронова </t>
  </si>
  <si>
    <t>ЗОЛЕДРОНОВА КИСЛОТА</t>
  </si>
  <si>
    <t>46 від 18.01.21</t>
  </si>
  <si>
    <t>KH5129</t>
  </si>
  <si>
    <t>455 від 22.04.21</t>
  </si>
  <si>
    <t>GEM220641В</t>
  </si>
  <si>
    <t>344 від 01.04.21</t>
  </si>
  <si>
    <t>Гідрокортизон</t>
  </si>
  <si>
    <t>СОЛУ-КОРТЕФ</t>
  </si>
  <si>
    <t>DY6250</t>
  </si>
  <si>
    <t>339 від 31.03.21</t>
  </si>
  <si>
    <t>LD1901</t>
  </si>
  <si>
    <t>468 від 23.04.21</t>
  </si>
  <si>
    <t>Іміпенем у комбінації з циластатином</t>
  </si>
  <si>
    <t>ІМІПЕНЕМ/ЦИЛАСТАТИН-ВІСТА</t>
  </si>
  <si>
    <t>0005E0</t>
  </si>
  <si>
    <t>106 від 09.02.21</t>
  </si>
  <si>
    <t>Іфосфамід</t>
  </si>
  <si>
    <t>ХОЛОКСАН®1г</t>
  </si>
  <si>
    <t>0I121H</t>
  </si>
  <si>
    <t>Меропенем</t>
  </si>
  <si>
    <t>МЕРОБАК</t>
  </si>
  <si>
    <t>0002Е0</t>
  </si>
  <si>
    <t>МЕТОТРЕКСАТ-ТЕВА</t>
  </si>
  <si>
    <t>19А10КЕ</t>
  </si>
  <si>
    <t>Згідно з ПКМУ від 10.04.2020 р. №842  передача,  за взаємним погодженням"</t>
  </si>
  <si>
    <t>Ондансетрон</t>
  </si>
  <si>
    <t>ЕМЕСЕТРОН-ЗДОРОВ'Я</t>
  </si>
  <si>
    <t>52 від 18.01.21</t>
  </si>
  <si>
    <t>Реагенти та медичні вироби для імуногістохімічної і морфологічної діагностики та диференційної діагностики солідних пухлин</t>
  </si>
  <si>
    <t>08-636-0, Змінні леза до мікротому  Phato Cutter R ( Ножі для мікротомів)</t>
  </si>
  <si>
    <t>OL4062</t>
  </si>
  <si>
    <t>367 від 06.04.21</t>
  </si>
  <si>
    <t>Реагенти та медичні вироби для імуногістохімічної і морфологічної діагностики та диференційної діагностики солідних пухлин(Система візуалізації для імуногістохімії, високий pH)</t>
  </si>
  <si>
    <t>К8002,К800221-2,En Vision FLEX+,Миша,Високий pH (LinK)</t>
  </si>
  <si>
    <t>41236383</t>
  </si>
  <si>
    <t>Флуконазол</t>
  </si>
  <si>
    <t>ФЛУКОНАЗОЛ</t>
  </si>
  <si>
    <t>A131120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</si>
  <si>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м.Києва, закуплених за кошти державного бюджету станом на 01.05.2021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</si>
</sst>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г_р_н_._-;\-* #,##0.00\ _г_р_н_._-;_-* &quot;-&quot;??\ _г_р_н_._-;_-@_-"/>
    <numFmt numFmtId="165" formatCode="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2"/>
      <color indexed="8"/>
      <name val="Calibri"/>
      <family val="2"/>
      <charset val="204"/>
    </font>
    <font>
      <sz val="11"/>
      <color indexed="9"/>
      <name val="Calibri"/>
      <family val="2"/>
    </font>
    <font>
      <sz val="12"/>
      <color indexed="9"/>
      <name val="Times New Roman"/>
      <family val="2"/>
      <charset val="204"/>
    </font>
    <font>
      <sz val="12"/>
      <color indexed="9"/>
      <name val="Calibri"/>
      <family val="2"/>
      <charset val="204"/>
    </font>
    <font>
      <sz val="11"/>
      <color indexed="62"/>
      <name val="Calibri"/>
      <family val="2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name val="Helv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5">
    <xf numFmtId="0" fontId="0" fillId="0" borderId="0"/>
    <xf numFmtId="0" fontId="2" fillId="0" borderId="0"/>
    <xf numFmtId="0" fontId="12" fillId="0" borderId="0">
      <alignment horizontal="left"/>
    </xf>
    <xf numFmtId="0" fontId="3" fillId="0" borderId="0"/>
    <xf numFmtId="0" fontId="6" fillId="0" borderId="0"/>
    <xf numFmtId="0" fontId="3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2" fillId="0" borderId="0" applyFont="0" applyFill="0" applyBorder="0" applyAlignment="0" applyProtection="0"/>
    <xf numFmtId="0" fontId="13" fillId="0" borderId="0"/>
    <xf numFmtId="0" fontId="2" fillId="0" borderId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0" applyNumberFormat="0" applyBorder="0" applyAlignment="0" applyProtection="0"/>
    <xf numFmtId="0" fontId="17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7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0" applyNumberFormat="0" applyBorder="0" applyAlignment="0" applyProtection="0"/>
    <xf numFmtId="0" fontId="17" fillId="11" borderId="0" applyNumberFormat="0" applyBorder="0" applyAlignment="0" applyProtection="0"/>
    <xf numFmtId="0" fontId="18" fillId="11" borderId="0" applyNumberFormat="0" applyBorder="0" applyAlignment="0" applyProtection="0"/>
    <xf numFmtId="0" fontId="19" fillId="11" borderId="0" applyNumberFormat="0" applyBorder="0" applyAlignment="0" applyProtection="0"/>
    <xf numFmtId="0" fontId="17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20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0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12" borderId="0" applyNumberFormat="0" applyBorder="0" applyAlignment="0" applyProtection="0"/>
    <xf numFmtId="0" fontId="20" fillId="18" borderId="0" applyNumberFormat="0" applyBorder="0" applyAlignment="0" applyProtection="0"/>
    <xf numFmtId="0" fontId="21" fillId="18" borderId="0" applyNumberFormat="0" applyBorder="0" applyAlignment="0" applyProtection="0"/>
    <xf numFmtId="0" fontId="22" fillId="18" borderId="0" applyNumberFormat="0" applyBorder="0" applyAlignment="0" applyProtection="0"/>
    <xf numFmtId="0" fontId="20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6" borderId="0" applyNumberFormat="0" applyBorder="0" applyAlignment="0" applyProtection="0"/>
    <xf numFmtId="0" fontId="3" fillId="0" borderId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9" borderId="0" applyNumberFormat="0" applyBorder="0" applyAlignment="0" applyProtection="0"/>
    <xf numFmtId="0" fontId="21" fillId="18" borderId="0" applyNumberFormat="0" applyBorder="0" applyAlignment="0" applyProtection="0"/>
    <xf numFmtId="0" fontId="21" fillId="24" borderId="0" applyNumberFormat="0" applyBorder="0" applyAlignment="0" applyProtection="0"/>
    <xf numFmtId="0" fontId="23" fillId="6" borderId="7" applyNumberFormat="0" applyAlignment="0" applyProtection="0"/>
    <xf numFmtId="0" fontId="24" fillId="6" borderId="7" applyNumberFormat="0" applyAlignment="0" applyProtection="0"/>
    <xf numFmtId="0" fontId="25" fillId="12" borderId="8" applyNumberFormat="0" applyAlignment="0" applyProtection="0"/>
    <xf numFmtId="0" fontId="26" fillId="12" borderId="7" applyNumberFormat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" fillId="8" borderId="12" applyNumberFormat="0" applyFont="0" applyAlignment="0" applyProtection="0"/>
    <xf numFmtId="0" fontId="30" fillId="0" borderId="13" applyNumberFormat="0" applyFill="0" applyAlignment="0" applyProtection="0"/>
    <xf numFmtId="0" fontId="31" fillId="25" borderId="14" applyNumberFormat="0" applyAlignment="0" applyProtection="0"/>
    <xf numFmtId="0" fontId="16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7" fillId="0" borderId="0"/>
    <xf numFmtId="0" fontId="17" fillId="0" borderId="0"/>
    <xf numFmtId="0" fontId="33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7" fillId="8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</cellStyleXfs>
  <cellXfs count="146">
    <xf numFmtId="0" fontId="0" fillId="0" borderId="0" xfId="0"/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8" fillId="2" borderId="0" xfId="4" applyFont="1" applyFill="1" applyBorder="1" applyAlignment="1">
      <alignment horizontal="center" vertical="center"/>
    </xf>
    <xf numFmtId="0" fontId="10" fillId="2" borderId="0" xfId="4" applyFont="1" applyFill="1"/>
    <xf numFmtId="0" fontId="5" fillId="2" borderId="0" xfId="4" applyFont="1" applyFill="1" applyBorder="1" applyAlignment="1">
      <alignment vertical="center" wrapText="1"/>
    </xf>
    <xf numFmtId="0" fontId="5" fillId="2" borderId="1" xfId="4" applyFont="1" applyFill="1" applyBorder="1" applyAlignment="1">
      <alignment horizontal="center" vertical="center"/>
    </xf>
    <xf numFmtId="0" fontId="10" fillId="2" borderId="0" xfId="0" applyFont="1" applyFill="1"/>
    <xf numFmtId="3" fontId="4" fillId="2" borderId="0" xfId="0" applyNumberFormat="1" applyFont="1" applyFill="1"/>
    <xf numFmtId="0" fontId="5" fillId="2" borderId="0" xfId="11" applyFont="1" applyFill="1" applyBorder="1" applyAlignment="1">
      <alignment horizontal="center" vertical="center"/>
    </xf>
    <xf numFmtId="0" fontId="4" fillId="2" borderId="0" xfId="11" applyFont="1" applyFill="1"/>
    <xf numFmtId="0" fontId="4" fillId="2" borderId="0" xfId="0" applyFont="1" applyFill="1" applyAlignment="1">
      <alignment horizontal="center"/>
    </xf>
    <xf numFmtId="0" fontId="8" fillId="2" borderId="0" xfId="8" applyFont="1" applyFill="1" applyAlignment="1">
      <alignment horizontal="left" vertical="center"/>
    </xf>
    <xf numFmtId="0" fontId="4" fillId="2" borderId="0" xfId="8" applyFont="1" applyFill="1" applyAlignment="1">
      <alignment vertical="center"/>
    </xf>
    <xf numFmtId="0" fontId="8" fillId="2" borderId="0" xfId="8" applyFont="1" applyFill="1" applyAlignment="1">
      <alignment horizontal="center" vertical="center"/>
    </xf>
    <xf numFmtId="0" fontId="8" fillId="2" borderId="0" xfId="8" applyFont="1" applyFill="1" applyAlignment="1">
      <alignment horizontal="left" vertical="center" wrapText="1"/>
    </xf>
    <xf numFmtId="0" fontId="39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2" fontId="40" fillId="2" borderId="3" xfId="0" applyNumberFormat="1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2" borderId="1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8" applyFont="1" applyFill="1" applyBorder="1" applyAlignment="1">
      <alignment horizontal="center" vertical="center"/>
    </xf>
    <xf numFmtId="0" fontId="5" fillId="2" borderId="1" xfId="8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8" applyFont="1" applyFill="1" applyBorder="1" applyAlignment="1">
      <alignment horizontal="center" vertical="center" wrapText="1"/>
    </xf>
    <xf numFmtId="0" fontId="5" fillId="2" borderId="2" xfId="8" applyFont="1" applyFill="1" applyBorder="1" applyAlignment="1">
      <alignment horizontal="center" vertical="center"/>
    </xf>
    <xf numFmtId="0" fontId="5" fillId="2" borderId="16" xfId="8" applyFont="1" applyFill="1" applyBorder="1" applyAlignment="1">
      <alignment vertical="center"/>
    </xf>
    <xf numFmtId="0" fontId="5" fillId="2" borderId="2" xfId="8" applyFont="1" applyFill="1" applyBorder="1" applyAlignment="1">
      <alignment horizontal="center" vertical="center" wrapText="1"/>
    </xf>
    <xf numFmtId="0" fontId="5" fillId="2" borderId="16" xfId="8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/>
    <xf numFmtId="0" fontId="8" fillId="2" borderId="0" xfId="8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horizontal="center" vertical="center" wrapText="1"/>
    </xf>
    <xf numFmtId="0" fontId="5" fillId="2" borderId="3" xfId="4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left" wrapText="1"/>
    </xf>
    <xf numFmtId="0" fontId="5" fillId="2" borderId="1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0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center" vertical="center" wrapText="1"/>
    </xf>
    <xf numFmtId="0" fontId="4" fillId="2" borderId="1" xfId="11" applyFont="1" applyFill="1" applyBorder="1" applyAlignment="1">
      <alignment horizontal="left" vertical="center" wrapText="1"/>
    </xf>
    <xf numFmtId="0" fontId="4" fillId="2" borderId="1" xfId="5" applyFont="1" applyFill="1" applyBorder="1" applyAlignment="1">
      <alignment horizontal="left" vertical="center" wrapText="1"/>
    </xf>
    <xf numFmtId="49" fontId="4" fillId="2" borderId="1" xfId="5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 wrapText="1"/>
    </xf>
    <xf numFmtId="0" fontId="46" fillId="2" borderId="0" xfId="11" applyFont="1" applyFill="1" applyBorder="1" applyAlignment="1">
      <alignment horizontal="center" vertical="center"/>
    </xf>
    <xf numFmtId="0" fontId="10" fillId="2" borderId="0" xfId="11" applyFont="1" applyFill="1"/>
    <xf numFmtId="49" fontId="4" fillId="2" borderId="3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49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9" fontId="45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49" fontId="45" fillId="2" borderId="0" xfId="0" applyNumberFormat="1" applyFont="1" applyFill="1" applyAlignment="1">
      <alignment horizontal="center" vertical="center"/>
    </xf>
    <xf numFmtId="49" fontId="45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49" fontId="45" fillId="2" borderId="3" xfId="0" applyNumberFormat="1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 wrapText="1"/>
    </xf>
    <xf numFmtId="0" fontId="41" fillId="2" borderId="0" xfId="0" applyFont="1" applyFill="1"/>
    <xf numFmtId="0" fontId="40" fillId="2" borderId="1" xfId="2" applyFont="1" applyFill="1" applyBorder="1" applyAlignment="1">
      <alignment horizontal="center" vertical="center"/>
    </xf>
    <xf numFmtId="0" fontId="42" fillId="2" borderId="1" xfId="2" applyFont="1" applyFill="1" applyBorder="1" applyAlignment="1">
      <alignment horizontal="center" vertical="center"/>
    </xf>
    <xf numFmtId="0" fontId="40" fillId="2" borderId="1" xfId="2" applyFont="1" applyFill="1" applyBorder="1" applyAlignment="1">
      <alignment horizontal="left" vertical="center" wrapText="1"/>
    </xf>
    <xf numFmtId="0" fontId="40" fillId="2" borderId="1" xfId="2" applyFont="1" applyFill="1" applyBorder="1" applyAlignment="1">
      <alignment horizontal="center" vertical="center" wrapText="1"/>
    </xf>
    <xf numFmtId="0" fontId="42" fillId="2" borderId="1" xfId="2" applyFont="1" applyFill="1" applyBorder="1" applyAlignment="1">
      <alignment horizontal="center" vertical="center"/>
    </xf>
    <xf numFmtId="0" fontId="42" fillId="2" borderId="5" xfId="2" applyFont="1" applyFill="1" applyBorder="1" applyAlignment="1">
      <alignment horizontal="center" vertical="center"/>
    </xf>
    <xf numFmtId="49" fontId="40" fillId="2" borderId="1" xfId="2" applyNumberFormat="1" applyFont="1" applyFill="1" applyBorder="1" applyAlignment="1">
      <alignment horizontal="center" vertical="center"/>
    </xf>
    <xf numFmtId="0" fontId="42" fillId="2" borderId="5" xfId="2" applyFont="1" applyFill="1" applyBorder="1" applyAlignment="1">
      <alignment horizontal="center" vertical="center"/>
    </xf>
    <xf numFmtId="0" fontId="42" fillId="2" borderId="19" xfId="2" applyFont="1" applyFill="1" applyBorder="1" applyAlignment="1">
      <alignment horizontal="center" vertical="center"/>
    </xf>
    <xf numFmtId="0" fontId="42" fillId="2" borderId="4" xfId="2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49" fontId="40" fillId="2" borderId="3" xfId="0" applyNumberFormat="1" applyFont="1" applyFill="1" applyBorder="1" applyAlignment="1">
      <alignment horizontal="left" vertical="center" wrapText="1"/>
    </xf>
    <xf numFmtId="0" fontId="40" fillId="2" borderId="3" xfId="0" applyFont="1" applyFill="1" applyBorder="1" applyAlignment="1">
      <alignment horizontal="center" vertical="center"/>
    </xf>
    <xf numFmtId="1" fontId="40" fillId="2" borderId="3" xfId="0" applyNumberFormat="1" applyFont="1" applyFill="1" applyBorder="1" applyAlignment="1">
      <alignment horizontal="center" vertical="center"/>
    </xf>
    <xf numFmtId="14" fontId="40" fillId="2" borderId="3" xfId="0" applyNumberFormat="1" applyFont="1" applyFill="1" applyBorder="1" applyAlignment="1">
      <alignment horizontal="center" vertical="center"/>
    </xf>
    <xf numFmtId="0" fontId="44" fillId="2" borderId="0" xfId="0" applyFont="1" applyFill="1"/>
    <xf numFmtId="0" fontId="44" fillId="2" borderId="3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 wrapText="1"/>
    </xf>
    <xf numFmtId="14" fontId="40" fillId="2" borderId="1" xfId="0" applyNumberFormat="1" applyFont="1" applyFill="1" applyBorder="1" applyAlignment="1">
      <alignment horizontal="center" vertical="center"/>
    </xf>
    <xf numFmtId="0" fontId="43" fillId="2" borderId="0" xfId="0" applyFont="1" applyFill="1"/>
    <xf numFmtId="0" fontId="43" fillId="2" borderId="1" xfId="0" applyFont="1" applyFill="1" applyBorder="1" applyAlignment="1">
      <alignment horizontal="center" vertical="center" wrapText="1"/>
    </xf>
    <xf numFmtId="14" fontId="43" fillId="2" borderId="1" xfId="0" applyNumberFormat="1" applyFont="1" applyFill="1" applyBorder="1" applyAlignment="1">
      <alignment horizontal="center" vertical="center"/>
    </xf>
    <xf numFmtId="0" fontId="43" fillId="2" borderId="1" xfId="0" applyFont="1" applyFill="1" applyBorder="1" applyAlignment="1">
      <alignment horizontal="center" vertical="center"/>
    </xf>
    <xf numFmtId="0" fontId="43" fillId="2" borderId="2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1" fontId="10" fillId="2" borderId="1" xfId="1" applyNumberFormat="1" applyFont="1" applyFill="1" applyBorder="1" applyAlignment="1">
      <alignment horizontal="left"/>
    </xf>
    <xf numFmtId="1" fontId="10" fillId="2" borderId="1" xfId="1" applyNumberFormat="1" applyFont="1" applyFill="1" applyBorder="1" applyAlignment="1">
      <alignment horizontal="center"/>
    </xf>
    <xf numFmtId="14" fontId="10" fillId="2" borderId="1" xfId="1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39" fillId="2" borderId="1" xfId="0" applyNumberFormat="1" applyFont="1" applyFill="1" applyBorder="1" applyAlignment="1">
      <alignment horizontal="left" vertical="center" wrapText="1"/>
    </xf>
    <xf numFmtId="0" fontId="39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39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 vertical="center"/>
    </xf>
  </cellXfs>
  <cellStyles count="95">
    <cellStyle name="20% — Акцент1" xfId="12"/>
    <cellStyle name="20% - Акцент1 2" xfId="13"/>
    <cellStyle name="20% — Акцент1_ЗАЯВКА 2014 МОЗ" xfId="14"/>
    <cellStyle name="20% — Акцент2" xfId="15"/>
    <cellStyle name="20% - Акцент2 2" xfId="16"/>
    <cellStyle name="20% — Акцент2_ЗАЯВКА 2014 МОЗ" xfId="17"/>
    <cellStyle name="20% — Акцент3" xfId="18"/>
    <cellStyle name="20% - Акцент3 2" xfId="19"/>
    <cellStyle name="20% — Акцент3_ЗАЯВКА 2014 МОЗ" xfId="20"/>
    <cellStyle name="20% — Акцент4" xfId="21"/>
    <cellStyle name="20% - Акцент4 2" xfId="22"/>
    <cellStyle name="20% — Акцент4_ЗАЯВКА 2014 МОЗ" xfId="23"/>
    <cellStyle name="20% — Акцент5" xfId="24"/>
    <cellStyle name="20% - Акцент5 2" xfId="25"/>
    <cellStyle name="20% — Акцент5_ЗАЯВКА 2014 МОЗ" xfId="26"/>
    <cellStyle name="20% — Акцент6" xfId="27"/>
    <cellStyle name="20% - Акцент6 2" xfId="28"/>
    <cellStyle name="20% — Акцент6_ЗАЯВКА 2014 МОЗ" xfId="29"/>
    <cellStyle name="40% — Акцент1" xfId="30"/>
    <cellStyle name="40% - Акцент1 2" xfId="31"/>
    <cellStyle name="40% — Акцент1_ЗАЯВКА 2014 МОЗ" xfId="32"/>
    <cellStyle name="40% — Акцент2" xfId="33"/>
    <cellStyle name="40% - Акцент2 2" xfId="34"/>
    <cellStyle name="40% — Акцент2_ЗАЯВКА 2014 МОЗ" xfId="35"/>
    <cellStyle name="40% — Акцент3" xfId="36"/>
    <cellStyle name="40% - Акцент3 2" xfId="37"/>
    <cellStyle name="40% — Акцент3_ЗАЯВКА 2014 МОЗ" xfId="38"/>
    <cellStyle name="40% — Акцент4" xfId="39"/>
    <cellStyle name="40% - Акцент4 2" xfId="40"/>
    <cellStyle name="40% — Акцент4_ЗАЯВКА 2014 МОЗ" xfId="41"/>
    <cellStyle name="40% — Акцент5" xfId="42"/>
    <cellStyle name="40% - Акцент5 2" xfId="43"/>
    <cellStyle name="40% — Акцент5_ЗАЯВКА 2014 МОЗ" xfId="44"/>
    <cellStyle name="40% — Акцент6" xfId="45"/>
    <cellStyle name="40% - Акцент6 2" xfId="46"/>
    <cellStyle name="40% — Акцент6_ЗАЯВКА 2014 МОЗ" xfId="47"/>
    <cellStyle name="60% — Акцент1" xfId="48"/>
    <cellStyle name="60% - Акцент1 2" xfId="49"/>
    <cellStyle name="60% — Акцент1_ЗАЯВКА 2014 МОЗ" xfId="50"/>
    <cellStyle name="60% — Акцент2" xfId="51"/>
    <cellStyle name="60% - Акцент2 2" xfId="52"/>
    <cellStyle name="60% — Акцент2_ЗАЯВКА 2014 МОЗ" xfId="53"/>
    <cellStyle name="60% — Акцент3" xfId="54"/>
    <cellStyle name="60% - Акцент3 2" xfId="55"/>
    <cellStyle name="60% — Акцент3_ЗАЯВКА 2014 МОЗ" xfId="56"/>
    <cellStyle name="60% — Акцент4" xfId="57"/>
    <cellStyle name="60% - Акцент4 2" xfId="58"/>
    <cellStyle name="60% — Акцент4_ЗАЯВКА 2014 МОЗ" xfId="59"/>
    <cellStyle name="60% — Акцент5" xfId="60"/>
    <cellStyle name="60% - Акцент5 2" xfId="61"/>
    <cellStyle name="60% — Акцент5_ЗАЯВКА 2014 МОЗ" xfId="62"/>
    <cellStyle name="60% — Акцент6" xfId="63"/>
    <cellStyle name="60% - Акцент6 2" xfId="64"/>
    <cellStyle name="60% — Акцент6_ЗАЯВКА 2014 МОЗ" xfId="65"/>
    <cellStyle name="Excel Built-in Normal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" xfId="73"/>
    <cellStyle name="Ввод  2" xfId="74"/>
    <cellStyle name="Вывод 2" xfId="75"/>
    <cellStyle name="Вычисление 2" xfId="76"/>
    <cellStyle name="Заголовок 1 2" xfId="77"/>
    <cellStyle name="Заголовок 2 2" xfId="78"/>
    <cellStyle name="Заголовок 3 2" xfId="79"/>
    <cellStyle name="Заголовок 4 2" xfId="80"/>
    <cellStyle name="Заметка" xfId="81"/>
    <cellStyle name="Итог 2" xfId="82"/>
    <cellStyle name="Контрольная ячейка 2" xfId="83"/>
    <cellStyle name="Название 2" xfId="84"/>
    <cellStyle name="Нейтральный 2" xfId="85"/>
    <cellStyle name="Обычный" xfId="0" builtinId="0"/>
    <cellStyle name="Обычный 2" xfId="1"/>
    <cellStyle name="Обычный 2 2" xfId="2"/>
    <cellStyle name="Обычный 2 3" xfId="86"/>
    <cellStyle name="Обычный 3" xfId="3"/>
    <cellStyle name="Обычный 3 2" xfId="10"/>
    <cellStyle name="Обычный 3 3" xfId="87"/>
    <cellStyle name="Обычный 4" xfId="4"/>
    <cellStyle name="Обычный 4 2" xfId="11"/>
    <cellStyle name="Обычный 5" xfId="8"/>
    <cellStyle name="Обычный_Otrymano_v_2006" xfId="5"/>
    <cellStyle name="Плохой 2" xfId="88"/>
    <cellStyle name="Пояснение 2" xfId="89"/>
    <cellStyle name="Примечание 2" xfId="90"/>
    <cellStyle name="Процентный 2" xfId="6"/>
    <cellStyle name="Связанная ячейка 2" xfId="91"/>
    <cellStyle name="Стиль 1" xfId="92"/>
    <cellStyle name="Текст предупреждения 2" xfId="93"/>
    <cellStyle name="Финансовый 2" xfId="7"/>
    <cellStyle name="Финансовый 3" xfId="9"/>
    <cellStyle name="Хороший 2" xfId="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30;&#1085;&#1089;&#1090;&#1088;(7)%20%2001.08.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5/LOCALS~1/Temp/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topLeftCell="A196" zoomScaleNormal="100" workbookViewId="0">
      <selection activeCell="A196" sqref="A1:XFD1048576"/>
    </sheetView>
  </sheetViews>
  <sheetFormatPr defaultRowHeight="15" x14ac:dyDescent="0.25"/>
  <cols>
    <col min="1" max="1" width="6.5703125" style="13" customWidth="1"/>
    <col min="2" max="2" width="28.85546875" style="3" customWidth="1"/>
    <col min="3" max="3" width="38.5703125" style="4" customWidth="1"/>
    <col min="4" max="4" width="11.5703125" style="34" customWidth="1"/>
    <col min="5" max="5" width="31.140625" style="34" customWidth="1"/>
    <col min="6" max="6" width="22.42578125" style="34" customWidth="1"/>
    <col min="7" max="7" width="14.42578125" style="34" customWidth="1"/>
    <col min="8" max="8" width="8.7109375" style="1" hidden="1" customWidth="1"/>
    <col min="9" max="16384" width="9.140625" style="1"/>
  </cols>
  <sheetData>
    <row r="1" spans="1:24" s="2" customFormat="1" ht="50.25" customHeight="1" x14ac:dyDescent="0.25">
      <c r="A1" s="46" t="s">
        <v>290</v>
      </c>
      <c r="B1" s="46"/>
      <c r="C1" s="46"/>
      <c r="D1" s="46"/>
      <c r="E1" s="46"/>
      <c r="F1" s="46"/>
      <c r="G1" s="46"/>
    </row>
    <row r="2" spans="1:24" s="6" customFormat="1" x14ac:dyDescent="0.25">
      <c r="A2" s="65" t="s">
        <v>12</v>
      </c>
      <c r="B2" s="65"/>
      <c r="C2" s="65"/>
      <c r="D2" s="65"/>
      <c r="E2" s="65"/>
      <c r="F2" s="65"/>
      <c r="G2" s="65"/>
      <c r="H2" s="6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6" customFormat="1" ht="66.75" customHeight="1" x14ac:dyDescent="0.2">
      <c r="A3" s="5"/>
      <c r="B3" s="68" t="s">
        <v>24</v>
      </c>
      <c r="C3" s="68"/>
      <c r="D3" s="68"/>
      <c r="E3" s="68"/>
      <c r="F3" s="68"/>
      <c r="G3" s="68"/>
      <c r="H3" s="68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6" customFormat="1" ht="27" customHeight="1" x14ac:dyDescent="0.2">
      <c r="A4" s="66" t="s">
        <v>11</v>
      </c>
      <c r="B4" s="66" t="s">
        <v>0</v>
      </c>
      <c r="C4" s="66" t="s">
        <v>1</v>
      </c>
      <c r="D4" s="40" t="s">
        <v>2</v>
      </c>
      <c r="E4" s="40"/>
      <c r="F4" s="67" t="s">
        <v>5</v>
      </c>
      <c r="G4" s="27" t="s">
        <v>6</v>
      </c>
      <c r="H4" s="32" t="s">
        <v>13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12" customFormat="1" ht="51" customHeight="1" x14ac:dyDescent="0.25">
      <c r="A5" s="66"/>
      <c r="B5" s="66"/>
      <c r="C5" s="66"/>
      <c r="D5" s="33" t="s">
        <v>3</v>
      </c>
      <c r="E5" s="27" t="s">
        <v>4</v>
      </c>
      <c r="F5" s="67"/>
      <c r="G5" s="33" t="s">
        <v>10</v>
      </c>
      <c r="H5" s="8" t="s">
        <v>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4" s="12" customFormat="1" ht="75" x14ac:dyDescent="0.25">
      <c r="A6" s="70">
        <v>1</v>
      </c>
      <c r="B6" s="71" t="s">
        <v>243</v>
      </c>
      <c r="C6" s="72" t="s">
        <v>244</v>
      </c>
      <c r="D6" s="70">
        <v>65</v>
      </c>
      <c r="E6" s="73" t="s">
        <v>245</v>
      </c>
      <c r="F6" s="70" t="s">
        <v>246</v>
      </c>
      <c r="G6" s="70">
        <v>65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4" s="12" customFormat="1" ht="75" x14ac:dyDescent="0.25">
      <c r="A7" s="70">
        <f>A6+1</f>
        <v>2</v>
      </c>
      <c r="B7" s="71" t="s">
        <v>39</v>
      </c>
      <c r="C7" s="72" t="s">
        <v>40</v>
      </c>
      <c r="D7" s="70">
        <v>126</v>
      </c>
      <c r="E7" s="73" t="s">
        <v>41</v>
      </c>
      <c r="F7" s="70" t="s">
        <v>246</v>
      </c>
      <c r="G7" s="70">
        <v>126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4" s="12" customFormat="1" ht="37.5" customHeight="1" x14ac:dyDescent="0.25">
      <c r="A8" s="70">
        <f>A7+1</f>
        <v>3</v>
      </c>
      <c r="B8" s="71" t="s">
        <v>37</v>
      </c>
      <c r="C8" s="72" t="s">
        <v>38</v>
      </c>
      <c r="D8" s="70">
        <v>329</v>
      </c>
      <c r="E8" s="73">
        <v>20255026</v>
      </c>
      <c r="F8" s="70" t="s">
        <v>44</v>
      </c>
      <c r="G8" s="70">
        <v>329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4" s="12" customFormat="1" ht="37.5" customHeight="1" x14ac:dyDescent="0.25">
      <c r="A9" s="70">
        <f t="shared" ref="A9:A15" si="0">A8+1</f>
        <v>4</v>
      </c>
      <c r="B9" s="71" t="s">
        <v>37</v>
      </c>
      <c r="C9" s="72" t="s">
        <v>38</v>
      </c>
      <c r="D9" s="70">
        <v>265</v>
      </c>
      <c r="E9" s="73">
        <v>20247035</v>
      </c>
      <c r="F9" s="70" t="s">
        <v>44</v>
      </c>
      <c r="G9" s="70">
        <v>265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s="12" customFormat="1" ht="75" x14ac:dyDescent="0.25">
      <c r="A10" s="70">
        <f t="shared" si="0"/>
        <v>5</v>
      </c>
      <c r="B10" s="71" t="s">
        <v>45</v>
      </c>
      <c r="C10" s="72" t="s">
        <v>46</v>
      </c>
      <c r="D10" s="70">
        <v>456</v>
      </c>
      <c r="E10" s="73" t="s">
        <v>47</v>
      </c>
      <c r="F10" s="70" t="s">
        <v>246</v>
      </c>
      <c r="G10" s="70">
        <v>456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4" s="12" customFormat="1" ht="75" x14ac:dyDescent="0.25">
      <c r="A11" s="70">
        <f t="shared" si="0"/>
        <v>6</v>
      </c>
      <c r="B11" s="71" t="s">
        <v>45</v>
      </c>
      <c r="C11" s="72" t="s">
        <v>46</v>
      </c>
      <c r="D11" s="70">
        <v>148</v>
      </c>
      <c r="E11" s="73" t="s">
        <v>247</v>
      </c>
      <c r="F11" s="70" t="s">
        <v>246</v>
      </c>
      <c r="G11" s="70">
        <v>148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4" s="12" customFormat="1" ht="75" x14ac:dyDescent="0.25">
      <c r="A12" s="70">
        <f t="shared" si="0"/>
        <v>7</v>
      </c>
      <c r="B12" s="71" t="s">
        <v>22</v>
      </c>
      <c r="C12" s="72" t="s">
        <v>25</v>
      </c>
      <c r="D12" s="70">
        <v>200</v>
      </c>
      <c r="E12" s="73" t="s">
        <v>50</v>
      </c>
      <c r="F12" s="70" t="s">
        <v>246</v>
      </c>
      <c r="G12" s="70">
        <v>200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4" s="12" customFormat="1" x14ac:dyDescent="0.25">
      <c r="A13" s="70">
        <f t="shared" si="0"/>
        <v>8</v>
      </c>
      <c r="B13" s="71" t="s">
        <v>22</v>
      </c>
      <c r="C13" s="72" t="s">
        <v>248</v>
      </c>
      <c r="D13" s="70">
        <v>1250</v>
      </c>
      <c r="E13" s="73" t="s">
        <v>249</v>
      </c>
      <c r="F13" s="70" t="s">
        <v>250</v>
      </c>
      <c r="G13" s="70">
        <v>1250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4" s="12" customFormat="1" x14ac:dyDescent="0.25">
      <c r="A14" s="70">
        <f t="shared" si="0"/>
        <v>9</v>
      </c>
      <c r="B14" s="71" t="s">
        <v>251</v>
      </c>
      <c r="C14" s="72" t="s">
        <v>252</v>
      </c>
      <c r="D14" s="70">
        <v>361</v>
      </c>
      <c r="E14" s="73">
        <v>1051004</v>
      </c>
      <c r="F14" s="70" t="s">
        <v>253</v>
      </c>
      <c r="G14" s="70">
        <v>361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spans="1:24" s="12" customFormat="1" x14ac:dyDescent="0.25">
      <c r="A15" s="70">
        <f t="shared" si="0"/>
        <v>10</v>
      </c>
      <c r="B15" s="71" t="s">
        <v>52</v>
      </c>
      <c r="C15" s="72" t="s">
        <v>53</v>
      </c>
      <c r="D15" s="70">
        <v>400</v>
      </c>
      <c r="E15" s="73" t="s">
        <v>254</v>
      </c>
      <c r="F15" s="70" t="s">
        <v>255</v>
      </c>
      <c r="G15" s="70">
        <v>400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spans="1:24" s="3" customFormat="1" x14ac:dyDescent="0.25">
      <c r="A16" s="65" t="s">
        <v>12</v>
      </c>
      <c r="B16" s="65"/>
      <c r="C16" s="65"/>
      <c r="D16" s="65"/>
      <c r="E16" s="65"/>
      <c r="F16" s="65"/>
      <c r="G16" s="65"/>
      <c r="H16" s="65"/>
      <c r="I16" s="10"/>
    </row>
    <row r="17" spans="1:38" s="3" customFormat="1" ht="58.5" customHeight="1" x14ac:dyDescent="0.25">
      <c r="A17" s="5"/>
      <c r="B17" s="69" t="s">
        <v>26</v>
      </c>
      <c r="C17" s="69"/>
      <c r="D17" s="69"/>
      <c r="E17" s="69"/>
      <c r="F17" s="69"/>
      <c r="G17" s="69"/>
      <c r="H17" s="69"/>
      <c r="I17" s="10"/>
    </row>
    <row r="18" spans="1:38" s="3" customFormat="1" ht="85.5" x14ac:dyDescent="0.25">
      <c r="A18" s="59" t="s">
        <v>11</v>
      </c>
      <c r="B18" s="59" t="s">
        <v>0</v>
      </c>
      <c r="C18" s="59" t="s">
        <v>1</v>
      </c>
      <c r="D18" s="61" t="s">
        <v>2</v>
      </c>
      <c r="E18" s="62"/>
      <c r="F18" s="63" t="s">
        <v>5</v>
      </c>
      <c r="G18" s="27" t="s">
        <v>6</v>
      </c>
      <c r="H18" s="32" t="s">
        <v>13</v>
      </c>
      <c r="I18" s="10"/>
    </row>
    <row r="19" spans="1:38" s="3" customFormat="1" ht="28.5" x14ac:dyDescent="0.25">
      <c r="A19" s="60"/>
      <c r="B19" s="60"/>
      <c r="C19" s="60"/>
      <c r="D19" s="33" t="s">
        <v>3</v>
      </c>
      <c r="E19" s="27" t="s">
        <v>4</v>
      </c>
      <c r="F19" s="64"/>
      <c r="G19" s="33" t="s">
        <v>10</v>
      </c>
      <c r="H19" s="8" t="s">
        <v>3</v>
      </c>
    </row>
    <row r="20" spans="1:38" s="79" customFormat="1" x14ac:dyDescent="0.2">
      <c r="A20" s="70">
        <v>1</v>
      </c>
      <c r="B20" s="74" t="s">
        <v>42</v>
      </c>
      <c r="C20" s="74" t="s">
        <v>43</v>
      </c>
      <c r="D20" s="75">
        <v>35</v>
      </c>
      <c r="E20" s="76" t="s">
        <v>256</v>
      </c>
      <c r="F20" s="77" t="s">
        <v>257</v>
      </c>
      <c r="G20" s="75">
        <v>35</v>
      </c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</row>
    <row r="21" spans="1:38" s="79" customFormat="1" x14ac:dyDescent="0.2">
      <c r="A21" s="70">
        <v>2</v>
      </c>
      <c r="B21" s="74" t="s">
        <v>258</v>
      </c>
      <c r="C21" s="74" t="s">
        <v>259</v>
      </c>
      <c r="D21" s="75">
        <v>6</v>
      </c>
      <c r="E21" s="76" t="s">
        <v>260</v>
      </c>
      <c r="F21" s="77" t="s">
        <v>261</v>
      </c>
      <c r="G21" s="75">
        <v>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</row>
    <row r="22" spans="1:38" s="79" customFormat="1" x14ac:dyDescent="0.2">
      <c r="A22" s="70">
        <f t="shared" ref="A22:A30" si="1">A21+1</f>
        <v>3</v>
      </c>
      <c r="B22" s="74" t="s">
        <v>48</v>
      </c>
      <c r="C22" s="74" t="s">
        <v>49</v>
      </c>
      <c r="D22" s="75">
        <v>350</v>
      </c>
      <c r="E22" s="76" t="s">
        <v>262</v>
      </c>
      <c r="F22" s="77" t="s">
        <v>263</v>
      </c>
      <c r="G22" s="75">
        <v>350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</row>
    <row r="23" spans="1:38" s="79" customFormat="1" ht="30" x14ac:dyDescent="0.2">
      <c r="A23" s="70">
        <f t="shared" si="1"/>
        <v>4</v>
      </c>
      <c r="B23" s="74" t="s">
        <v>264</v>
      </c>
      <c r="C23" s="74" t="s">
        <v>265</v>
      </c>
      <c r="D23" s="75">
        <v>100</v>
      </c>
      <c r="E23" s="76" t="s">
        <v>266</v>
      </c>
      <c r="F23" s="77" t="s">
        <v>267</v>
      </c>
      <c r="G23" s="75">
        <v>100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</row>
    <row r="24" spans="1:38" s="79" customFormat="1" x14ac:dyDescent="0.2">
      <c r="A24" s="70">
        <f t="shared" si="1"/>
        <v>5</v>
      </c>
      <c r="B24" s="74" t="s">
        <v>268</v>
      </c>
      <c r="C24" s="74" t="s">
        <v>269</v>
      </c>
      <c r="D24" s="75">
        <v>146</v>
      </c>
      <c r="E24" s="76" t="s">
        <v>270</v>
      </c>
      <c r="F24" s="77" t="s">
        <v>267</v>
      </c>
      <c r="G24" s="75">
        <v>146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1:38" s="79" customFormat="1" x14ac:dyDescent="0.2">
      <c r="A25" s="70">
        <f t="shared" si="1"/>
        <v>6</v>
      </c>
      <c r="B25" s="74" t="s">
        <v>271</v>
      </c>
      <c r="C25" s="74" t="s">
        <v>272</v>
      </c>
      <c r="D25" s="75">
        <v>200</v>
      </c>
      <c r="E25" s="76" t="s">
        <v>273</v>
      </c>
      <c r="F25" s="77" t="s">
        <v>267</v>
      </c>
      <c r="G25" s="75">
        <v>200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</row>
    <row r="26" spans="1:38" s="79" customFormat="1" ht="60" x14ac:dyDescent="0.2">
      <c r="A26" s="70">
        <f t="shared" si="1"/>
        <v>7</v>
      </c>
      <c r="B26" s="74" t="s">
        <v>51</v>
      </c>
      <c r="C26" s="74" t="s">
        <v>274</v>
      </c>
      <c r="D26" s="75">
        <v>18</v>
      </c>
      <c r="E26" s="76" t="s">
        <v>275</v>
      </c>
      <c r="F26" s="77" t="s">
        <v>276</v>
      </c>
      <c r="G26" s="70">
        <v>18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</row>
    <row r="27" spans="1:38" s="79" customFormat="1" x14ac:dyDescent="0.2">
      <c r="A27" s="70">
        <f t="shared" si="1"/>
        <v>8</v>
      </c>
      <c r="B27" s="74" t="s">
        <v>277</v>
      </c>
      <c r="C27" s="74" t="s">
        <v>278</v>
      </c>
      <c r="D27" s="75">
        <v>700</v>
      </c>
      <c r="E27" s="76">
        <v>50920</v>
      </c>
      <c r="F27" s="77" t="s">
        <v>279</v>
      </c>
      <c r="G27" s="75">
        <v>700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</row>
    <row r="28" spans="1:38" s="79" customFormat="1" ht="75" x14ac:dyDescent="0.2">
      <c r="A28" s="70">
        <f t="shared" si="1"/>
        <v>9</v>
      </c>
      <c r="B28" s="74" t="s">
        <v>280</v>
      </c>
      <c r="C28" s="74" t="s">
        <v>281</v>
      </c>
      <c r="D28" s="75">
        <v>6</v>
      </c>
      <c r="E28" s="76" t="s">
        <v>282</v>
      </c>
      <c r="F28" s="77" t="s">
        <v>283</v>
      </c>
      <c r="G28" s="75">
        <v>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</row>
    <row r="29" spans="1:38" s="79" customFormat="1" ht="105" x14ac:dyDescent="0.2">
      <c r="A29" s="70">
        <f t="shared" si="1"/>
        <v>10</v>
      </c>
      <c r="B29" s="74" t="s">
        <v>284</v>
      </c>
      <c r="C29" s="74" t="s">
        <v>285</v>
      </c>
      <c r="D29" s="75">
        <v>1</v>
      </c>
      <c r="E29" s="76" t="s">
        <v>286</v>
      </c>
      <c r="F29" s="77" t="s">
        <v>283</v>
      </c>
      <c r="G29" s="75">
        <v>1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</row>
    <row r="30" spans="1:38" s="79" customFormat="1" ht="45.75" customHeight="1" x14ac:dyDescent="0.2">
      <c r="A30" s="70">
        <f t="shared" si="1"/>
        <v>11</v>
      </c>
      <c r="B30" s="74" t="s">
        <v>287</v>
      </c>
      <c r="C30" s="74" t="s">
        <v>288</v>
      </c>
      <c r="D30" s="75">
        <v>250</v>
      </c>
      <c r="E30" s="76" t="s">
        <v>289</v>
      </c>
      <c r="F30" s="77" t="s">
        <v>279</v>
      </c>
      <c r="G30" s="75">
        <v>250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</row>
    <row r="31" spans="1:38" ht="33" customHeight="1" x14ac:dyDescent="0.25">
      <c r="A31" s="46" t="s">
        <v>23</v>
      </c>
      <c r="B31" s="46"/>
      <c r="C31" s="46"/>
      <c r="D31" s="46"/>
      <c r="E31" s="46"/>
      <c r="F31" s="46"/>
      <c r="G31" s="46"/>
      <c r="H31" s="46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5"/>
      <c r="AH31" s="15"/>
      <c r="AI31" s="15"/>
      <c r="AJ31" s="15"/>
      <c r="AK31" s="15"/>
      <c r="AL31" s="15"/>
    </row>
    <row r="32" spans="1:38" s="3" customFormat="1" ht="27.75" customHeight="1" x14ac:dyDescent="0.25">
      <c r="A32" s="16"/>
      <c r="B32" s="17" t="s">
        <v>9</v>
      </c>
      <c r="C32" s="48" t="s">
        <v>35</v>
      </c>
      <c r="D32" s="48"/>
      <c r="E32" s="48"/>
      <c r="F32" s="48"/>
      <c r="G32" s="48"/>
      <c r="H32" s="14"/>
    </row>
    <row r="33" spans="1:38" x14ac:dyDescent="0.25">
      <c r="C33" s="3"/>
      <c r="D33" s="3"/>
      <c r="E33" s="3"/>
      <c r="F33" s="3"/>
      <c r="G33" s="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s="9" customFormat="1" x14ac:dyDescent="0.25">
      <c r="A34" s="55" t="s">
        <v>8</v>
      </c>
      <c r="B34" s="56" t="s">
        <v>0</v>
      </c>
      <c r="C34" s="56" t="s">
        <v>1</v>
      </c>
      <c r="D34" s="40" t="s">
        <v>2</v>
      </c>
      <c r="E34" s="40"/>
      <c r="F34" s="58" t="s">
        <v>5</v>
      </c>
      <c r="G34" s="31" t="s">
        <v>6</v>
      </c>
      <c r="H34" s="1"/>
    </row>
    <row r="35" spans="1:38" s="9" customFormat="1" x14ac:dyDescent="0.25">
      <c r="A35" s="55"/>
      <c r="B35" s="57"/>
      <c r="C35" s="57"/>
      <c r="D35" s="31" t="s">
        <v>3</v>
      </c>
      <c r="E35" s="31" t="s">
        <v>4</v>
      </c>
      <c r="F35" s="58"/>
      <c r="G35" s="31" t="s">
        <v>3</v>
      </c>
      <c r="H35" s="1"/>
    </row>
    <row r="36" spans="1:38" s="82" customFormat="1" ht="66.75" customHeight="1" x14ac:dyDescent="0.25">
      <c r="A36" s="18">
        <v>1</v>
      </c>
      <c r="B36" s="18"/>
      <c r="C36" s="80" t="s">
        <v>234</v>
      </c>
      <c r="D36" s="35" t="s">
        <v>235</v>
      </c>
      <c r="E36" s="81" t="s">
        <v>236</v>
      </c>
      <c r="F36" s="31" t="s">
        <v>237</v>
      </c>
      <c r="G36" s="35" t="s">
        <v>238</v>
      </c>
    </row>
    <row r="37" spans="1:38" s="82" customFormat="1" ht="45.75" customHeight="1" x14ac:dyDescent="0.25">
      <c r="A37" s="18"/>
      <c r="B37" s="18"/>
      <c r="C37" s="80" t="s">
        <v>208</v>
      </c>
      <c r="D37" s="35" t="s">
        <v>209</v>
      </c>
      <c r="E37" s="81" t="s">
        <v>210</v>
      </c>
      <c r="F37" s="31" t="s">
        <v>211</v>
      </c>
      <c r="G37" s="35" t="s">
        <v>212</v>
      </c>
    </row>
    <row r="38" spans="1:38" s="82" customFormat="1" ht="45.75" customHeight="1" x14ac:dyDescent="0.25">
      <c r="A38" s="18"/>
      <c r="B38" s="18"/>
      <c r="C38" s="80" t="s">
        <v>213</v>
      </c>
      <c r="D38" s="35" t="s">
        <v>214</v>
      </c>
      <c r="E38" s="81" t="s">
        <v>215</v>
      </c>
      <c r="F38" s="31" t="s">
        <v>211</v>
      </c>
      <c r="G38" s="35" t="s">
        <v>216</v>
      </c>
    </row>
    <row r="39" spans="1:38" s="82" customFormat="1" ht="60" customHeight="1" x14ac:dyDescent="0.25">
      <c r="A39" s="18"/>
      <c r="B39" s="18"/>
      <c r="C39" s="80" t="s">
        <v>217</v>
      </c>
      <c r="D39" s="35" t="s">
        <v>218</v>
      </c>
      <c r="E39" s="81" t="s">
        <v>219</v>
      </c>
      <c r="F39" s="31" t="s">
        <v>220</v>
      </c>
      <c r="G39" s="35" t="s">
        <v>218</v>
      </c>
    </row>
    <row r="40" spans="1:38" s="82" customFormat="1" ht="60" customHeight="1" x14ac:dyDescent="0.25">
      <c r="A40" s="18"/>
      <c r="B40" s="18"/>
      <c r="C40" s="29" t="s">
        <v>221</v>
      </c>
      <c r="D40" s="35" t="s">
        <v>222</v>
      </c>
      <c r="E40" s="81" t="s">
        <v>223</v>
      </c>
      <c r="F40" s="31" t="s">
        <v>220</v>
      </c>
      <c r="G40" s="35" t="s">
        <v>224</v>
      </c>
    </row>
    <row r="41" spans="1:38" s="82" customFormat="1" ht="60" customHeight="1" x14ac:dyDescent="0.25">
      <c r="A41" s="18"/>
      <c r="B41" s="18"/>
      <c r="C41" s="29" t="s">
        <v>225</v>
      </c>
      <c r="D41" s="35" t="s">
        <v>226</v>
      </c>
      <c r="E41" s="81" t="s">
        <v>227</v>
      </c>
      <c r="F41" s="31" t="s">
        <v>220</v>
      </c>
      <c r="G41" s="35" t="s">
        <v>228</v>
      </c>
    </row>
    <row r="42" spans="1:38" s="82" customFormat="1" ht="60" customHeight="1" x14ac:dyDescent="0.25">
      <c r="A42" s="18"/>
      <c r="B42" s="18"/>
      <c r="C42" s="80" t="s">
        <v>229</v>
      </c>
      <c r="D42" s="35" t="s">
        <v>230</v>
      </c>
      <c r="E42" s="81" t="s">
        <v>231</v>
      </c>
      <c r="F42" s="31" t="s">
        <v>232</v>
      </c>
      <c r="G42" s="35" t="s">
        <v>233</v>
      </c>
    </row>
    <row r="43" spans="1:38" ht="33" customHeight="1" x14ac:dyDescent="0.25">
      <c r="A43" s="46" t="s">
        <v>23</v>
      </c>
      <c r="B43" s="46"/>
      <c r="C43" s="46"/>
      <c r="D43" s="46"/>
      <c r="E43" s="46"/>
      <c r="F43" s="46"/>
      <c r="G43" s="46"/>
      <c r="H43" s="46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5"/>
      <c r="AH43" s="15"/>
      <c r="AI43" s="15"/>
      <c r="AJ43" s="15"/>
      <c r="AK43" s="15"/>
      <c r="AL43" s="15"/>
    </row>
    <row r="44" spans="1:38" s="3" customFormat="1" ht="27.75" customHeight="1" x14ac:dyDescent="0.25">
      <c r="A44" s="16"/>
      <c r="B44" s="17" t="s">
        <v>9</v>
      </c>
      <c r="C44" s="48" t="s">
        <v>36</v>
      </c>
      <c r="D44" s="48"/>
      <c r="E44" s="48"/>
      <c r="F44" s="48"/>
      <c r="G44" s="48"/>
      <c r="H44" s="14"/>
    </row>
    <row r="45" spans="1:38" x14ac:dyDescent="0.25">
      <c r="C45" s="3"/>
      <c r="D45" s="3"/>
      <c r="E45" s="3"/>
      <c r="F45" s="3"/>
      <c r="G45" s="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 s="9" customFormat="1" x14ac:dyDescent="0.25">
      <c r="A46" s="55" t="s">
        <v>8</v>
      </c>
      <c r="B46" s="56" t="s">
        <v>0</v>
      </c>
      <c r="C46" s="56" t="s">
        <v>1</v>
      </c>
      <c r="D46" s="40" t="s">
        <v>2</v>
      </c>
      <c r="E46" s="40"/>
      <c r="F46" s="58" t="s">
        <v>5</v>
      </c>
      <c r="G46" s="31" t="s">
        <v>6</v>
      </c>
      <c r="H46" s="1"/>
    </row>
    <row r="47" spans="1:38" s="9" customFormat="1" x14ac:dyDescent="0.25">
      <c r="A47" s="55"/>
      <c r="B47" s="57"/>
      <c r="C47" s="57"/>
      <c r="D47" s="31" t="s">
        <v>3</v>
      </c>
      <c r="E47" s="31" t="s">
        <v>4</v>
      </c>
      <c r="F47" s="58"/>
      <c r="G47" s="31" t="s">
        <v>3</v>
      </c>
      <c r="H47" s="1"/>
    </row>
    <row r="48" spans="1:38" s="82" customFormat="1" ht="42.75" customHeight="1" x14ac:dyDescent="0.25">
      <c r="A48" s="18">
        <v>1</v>
      </c>
      <c r="B48" s="18"/>
      <c r="C48" s="83" t="s">
        <v>206</v>
      </c>
      <c r="D48" s="35" t="s">
        <v>207</v>
      </c>
      <c r="E48" s="81">
        <v>7024511</v>
      </c>
      <c r="F48" s="31"/>
      <c r="G48" s="35" t="s">
        <v>207</v>
      </c>
    </row>
    <row r="49" spans="1:38" ht="33" customHeight="1" x14ac:dyDescent="0.25">
      <c r="A49" s="46" t="s">
        <v>23</v>
      </c>
      <c r="B49" s="46"/>
      <c r="C49" s="46"/>
      <c r="D49" s="46"/>
      <c r="E49" s="46"/>
      <c r="F49" s="46"/>
      <c r="G49" s="46"/>
      <c r="H49" s="46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5"/>
      <c r="AH49" s="15"/>
      <c r="AI49" s="15"/>
      <c r="AJ49" s="15"/>
      <c r="AK49" s="15"/>
      <c r="AL49" s="15"/>
    </row>
    <row r="50" spans="1:38" s="3" customFormat="1" ht="27.75" customHeight="1" x14ac:dyDescent="0.25">
      <c r="A50" s="16"/>
      <c r="B50" s="17" t="s">
        <v>9</v>
      </c>
      <c r="C50" s="48" t="s">
        <v>36</v>
      </c>
      <c r="D50" s="48"/>
      <c r="E50" s="48"/>
      <c r="F50" s="48"/>
      <c r="G50" s="48"/>
      <c r="H50" s="14"/>
    </row>
    <row r="51" spans="1:38" x14ac:dyDescent="0.25">
      <c r="C51" s="3"/>
      <c r="D51" s="3"/>
      <c r="E51" s="3"/>
      <c r="F51" s="3"/>
      <c r="G51" s="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s="9" customFormat="1" x14ac:dyDescent="0.25">
      <c r="A52" s="55" t="s">
        <v>8</v>
      </c>
      <c r="B52" s="56" t="s">
        <v>0</v>
      </c>
      <c r="C52" s="56" t="s">
        <v>1</v>
      </c>
      <c r="D52" s="40" t="s">
        <v>2</v>
      </c>
      <c r="E52" s="40"/>
      <c r="F52" s="58" t="s">
        <v>5</v>
      </c>
      <c r="G52" s="31" t="s">
        <v>6</v>
      </c>
      <c r="H52" s="1"/>
    </row>
    <row r="53" spans="1:38" s="9" customFormat="1" ht="47.25" customHeight="1" x14ac:dyDescent="0.25">
      <c r="A53" s="55"/>
      <c r="B53" s="57"/>
      <c r="C53" s="57"/>
      <c r="D53" s="31" t="s">
        <v>3</v>
      </c>
      <c r="E53" s="31" t="s">
        <v>4</v>
      </c>
      <c r="F53" s="58"/>
      <c r="G53" s="31" t="s">
        <v>3</v>
      </c>
      <c r="H53" s="1"/>
    </row>
    <row r="54" spans="1:38" s="24" customFormat="1" ht="70.5" customHeight="1" x14ac:dyDescent="0.25">
      <c r="A54" s="18">
        <v>1</v>
      </c>
      <c r="B54" s="18"/>
      <c r="C54" s="20" t="s">
        <v>239</v>
      </c>
      <c r="D54" s="21" t="s">
        <v>240</v>
      </c>
      <c r="E54" s="22" t="s">
        <v>241</v>
      </c>
      <c r="F54" s="23" t="s">
        <v>242</v>
      </c>
      <c r="G54" s="21">
        <v>0</v>
      </c>
    </row>
    <row r="55" spans="1:38" ht="51" customHeight="1" x14ac:dyDescent="0.25">
      <c r="C55" s="47" t="s">
        <v>16</v>
      </c>
      <c r="D55" s="47"/>
      <c r="E55" s="47"/>
      <c r="F55" s="3"/>
      <c r="G55" s="3"/>
    </row>
    <row r="56" spans="1:38" ht="51" customHeight="1" x14ac:dyDescent="0.25">
      <c r="A56" s="49" t="s">
        <v>7</v>
      </c>
      <c r="B56" s="49"/>
      <c r="C56" s="50" t="s">
        <v>27</v>
      </c>
      <c r="D56" s="50"/>
      <c r="E56" s="50"/>
      <c r="F56" s="50"/>
      <c r="G56" s="50"/>
    </row>
    <row r="57" spans="1:38" x14ac:dyDescent="0.25">
      <c r="C57" s="3"/>
      <c r="D57" s="3"/>
      <c r="E57" s="3"/>
      <c r="F57" s="3"/>
      <c r="G57" s="3"/>
    </row>
    <row r="58" spans="1:38" ht="15" customHeight="1" x14ac:dyDescent="0.25">
      <c r="A58" s="51" t="s">
        <v>8</v>
      </c>
      <c r="B58" s="51" t="s">
        <v>0</v>
      </c>
      <c r="C58" s="51" t="s">
        <v>1</v>
      </c>
      <c r="D58" s="53" t="s">
        <v>2</v>
      </c>
      <c r="E58" s="54"/>
      <c r="F58" s="56" t="s">
        <v>5</v>
      </c>
      <c r="G58" s="31" t="s">
        <v>6</v>
      </c>
    </row>
    <row r="59" spans="1:38" ht="69.75" customHeight="1" x14ac:dyDescent="0.25">
      <c r="A59" s="52"/>
      <c r="B59" s="52"/>
      <c r="C59" s="52"/>
      <c r="D59" s="31" t="s">
        <v>3</v>
      </c>
      <c r="E59" s="31" t="s">
        <v>4</v>
      </c>
      <c r="F59" s="57"/>
      <c r="G59" s="31" t="s">
        <v>3</v>
      </c>
    </row>
    <row r="60" spans="1:38" s="87" customFormat="1" ht="66" customHeight="1" x14ac:dyDescent="0.25">
      <c r="A60" s="18">
        <v>1</v>
      </c>
      <c r="B60" s="84" t="s">
        <v>28</v>
      </c>
      <c r="C60" s="85" t="s">
        <v>29</v>
      </c>
      <c r="D60" s="31">
        <v>35</v>
      </c>
      <c r="E60" s="30" t="s">
        <v>30</v>
      </c>
      <c r="F60" s="19" t="s">
        <v>182</v>
      </c>
      <c r="G60" s="86">
        <f t="shared" ref="G60:G67" si="2">D60</f>
        <v>35</v>
      </c>
    </row>
    <row r="61" spans="1:38" s="87" customFormat="1" ht="66.75" customHeight="1" x14ac:dyDescent="0.25">
      <c r="A61" s="18">
        <v>2</v>
      </c>
      <c r="B61" s="84" t="s">
        <v>31</v>
      </c>
      <c r="C61" s="85" t="s">
        <v>32</v>
      </c>
      <c r="D61" s="35">
        <v>140</v>
      </c>
      <c r="E61" s="30" t="s">
        <v>33</v>
      </c>
      <c r="F61" s="19" t="s">
        <v>182</v>
      </c>
      <c r="G61" s="86">
        <f t="shared" si="2"/>
        <v>140</v>
      </c>
    </row>
    <row r="62" spans="1:38" s="87" customFormat="1" ht="54" customHeight="1" x14ac:dyDescent="0.25">
      <c r="A62" s="18">
        <v>3</v>
      </c>
      <c r="B62" s="84" t="s">
        <v>183</v>
      </c>
      <c r="C62" s="88" t="s">
        <v>184</v>
      </c>
      <c r="D62" s="35">
        <v>1</v>
      </c>
      <c r="E62" s="89" t="s">
        <v>185</v>
      </c>
      <c r="F62" s="19" t="s">
        <v>182</v>
      </c>
      <c r="G62" s="86">
        <f t="shared" si="2"/>
        <v>1</v>
      </c>
    </row>
    <row r="63" spans="1:38" s="87" customFormat="1" ht="42.75" customHeight="1" x14ac:dyDescent="0.25">
      <c r="A63" s="18">
        <v>4</v>
      </c>
      <c r="B63" s="90" t="s">
        <v>186</v>
      </c>
      <c r="C63" s="85" t="s">
        <v>187</v>
      </c>
      <c r="D63" s="35">
        <v>13</v>
      </c>
      <c r="E63" s="89" t="s">
        <v>188</v>
      </c>
      <c r="F63" s="19" t="s">
        <v>182</v>
      </c>
      <c r="G63" s="86">
        <f t="shared" si="2"/>
        <v>13</v>
      </c>
    </row>
    <row r="64" spans="1:38" s="87" customFormat="1" ht="42.75" customHeight="1" x14ac:dyDescent="0.25">
      <c r="A64" s="18">
        <v>5</v>
      </c>
      <c r="B64" s="90" t="s">
        <v>189</v>
      </c>
      <c r="C64" s="84" t="s">
        <v>190</v>
      </c>
      <c r="D64" s="35">
        <v>4910</v>
      </c>
      <c r="E64" s="91" t="s">
        <v>191</v>
      </c>
      <c r="F64" s="19" t="s">
        <v>182</v>
      </c>
      <c r="G64" s="86">
        <f t="shared" si="2"/>
        <v>4910</v>
      </c>
    </row>
    <row r="65" spans="1:8" s="87" customFormat="1" ht="74.25" customHeight="1" x14ac:dyDescent="0.25">
      <c r="A65" s="18">
        <v>6</v>
      </c>
      <c r="B65" s="88" t="s">
        <v>192</v>
      </c>
      <c r="C65" s="88" t="s">
        <v>193</v>
      </c>
      <c r="D65" s="35">
        <v>104</v>
      </c>
      <c r="E65" s="92"/>
      <c r="F65" s="19" t="s">
        <v>182</v>
      </c>
      <c r="G65" s="86">
        <f t="shared" si="2"/>
        <v>104</v>
      </c>
    </row>
    <row r="66" spans="1:8" s="87" customFormat="1" ht="67.5" customHeight="1" x14ac:dyDescent="0.25">
      <c r="A66" s="18">
        <v>7</v>
      </c>
      <c r="B66" s="88" t="s">
        <v>192</v>
      </c>
      <c r="C66" s="93" t="s">
        <v>194</v>
      </c>
      <c r="D66" s="35">
        <v>104</v>
      </c>
      <c r="E66" s="94" t="s">
        <v>195</v>
      </c>
      <c r="F66" s="19" t="s">
        <v>182</v>
      </c>
      <c r="G66" s="95">
        <f t="shared" si="2"/>
        <v>104</v>
      </c>
    </row>
    <row r="67" spans="1:8" s="87" customFormat="1" ht="66" customHeight="1" x14ac:dyDescent="0.25">
      <c r="A67" s="18">
        <v>8</v>
      </c>
      <c r="B67" s="88" t="s">
        <v>192</v>
      </c>
      <c r="C67" s="93" t="s">
        <v>196</v>
      </c>
      <c r="D67" s="35">
        <v>104</v>
      </c>
      <c r="E67" s="94" t="s">
        <v>197</v>
      </c>
      <c r="F67" s="19" t="s">
        <v>182</v>
      </c>
      <c r="G67" s="95">
        <f t="shared" si="2"/>
        <v>104</v>
      </c>
    </row>
    <row r="69" spans="1:8" x14ac:dyDescent="0.25">
      <c r="B69" s="46" t="s">
        <v>18</v>
      </c>
      <c r="C69" s="46"/>
      <c r="D69" s="46"/>
      <c r="E69" s="46"/>
      <c r="F69" s="46"/>
      <c r="G69" s="46"/>
      <c r="H69" s="46"/>
    </row>
    <row r="70" spans="1:8" s="97" customFormat="1" ht="37.5" customHeight="1" x14ac:dyDescent="0.25">
      <c r="A70" s="96" t="s">
        <v>34</v>
      </c>
      <c r="B70" s="96"/>
      <c r="C70" s="96"/>
      <c r="D70" s="96"/>
      <c r="E70" s="96"/>
      <c r="F70" s="96"/>
      <c r="G70" s="96"/>
    </row>
    <row r="71" spans="1:8" s="97" customFormat="1" ht="41.25" customHeight="1" x14ac:dyDescent="0.25">
      <c r="A71" s="98">
        <v>1</v>
      </c>
      <c r="B71" s="99"/>
      <c r="C71" s="100" t="s">
        <v>83</v>
      </c>
      <c r="D71" s="98">
        <v>40500</v>
      </c>
      <c r="E71" s="101" t="s">
        <v>84</v>
      </c>
      <c r="F71" s="101" t="s">
        <v>17</v>
      </c>
      <c r="G71" s="98">
        <v>40500</v>
      </c>
    </row>
    <row r="72" spans="1:8" s="97" customFormat="1" ht="47.25" customHeight="1" x14ac:dyDescent="0.25">
      <c r="A72" s="98">
        <v>2</v>
      </c>
      <c r="B72" s="99"/>
      <c r="C72" s="100" t="s">
        <v>85</v>
      </c>
      <c r="D72" s="98">
        <v>4500</v>
      </c>
      <c r="E72" s="101" t="s">
        <v>86</v>
      </c>
      <c r="F72" s="101" t="s">
        <v>17</v>
      </c>
      <c r="G72" s="98">
        <v>4500</v>
      </c>
    </row>
    <row r="73" spans="1:8" s="97" customFormat="1" ht="47.25" customHeight="1" x14ac:dyDescent="0.25">
      <c r="A73" s="98">
        <v>3</v>
      </c>
      <c r="B73" s="99"/>
      <c r="C73" s="100" t="s">
        <v>87</v>
      </c>
      <c r="D73" s="98">
        <v>19928</v>
      </c>
      <c r="E73" s="101" t="s">
        <v>88</v>
      </c>
      <c r="F73" s="101" t="s">
        <v>17</v>
      </c>
      <c r="G73" s="98">
        <v>19928</v>
      </c>
    </row>
    <row r="74" spans="1:8" s="97" customFormat="1" ht="47.25" customHeight="1" x14ac:dyDescent="0.25">
      <c r="A74" s="98">
        <v>4</v>
      </c>
      <c r="B74" s="99"/>
      <c r="C74" s="100" t="s">
        <v>89</v>
      </c>
      <c r="D74" s="98">
        <v>23</v>
      </c>
      <c r="E74" s="101" t="s">
        <v>90</v>
      </c>
      <c r="F74" s="101" t="s">
        <v>17</v>
      </c>
      <c r="G74" s="98">
        <v>23</v>
      </c>
    </row>
    <row r="75" spans="1:8" s="97" customFormat="1" ht="47.25" customHeight="1" x14ac:dyDescent="0.25">
      <c r="A75" s="98">
        <v>5</v>
      </c>
      <c r="B75" s="99"/>
      <c r="C75" s="100" t="s">
        <v>91</v>
      </c>
      <c r="D75" s="98">
        <v>20</v>
      </c>
      <c r="E75" s="101" t="s">
        <v>92</v>
      </c>
      <c r="F75" s="101" t="s">
        <v>17</v>
      </c>
      <c r="G75" s="98">
        <v>20</v>
      </c>
    </row>
    <row r="76" spans="1:8" s="97" customFormat="1" ht="47.25" customHeight="1" x14ac:dyDescent="0.25">
      <c r="A76" s="98">
        <v>6</v>
      </c>
      <c r="B76" s="99"/>
      <c r="C76" s="100" t="s">
        <v>93</v>
      </c>
      <c r="D76" s="98">
        <v>10</v>
      </c>
      <c r="E76" s="101" t="s">
        <v>94</v>
      </c>
      <c r="F76" s="101" t="s">
        <v>17</v>
      </c>
      <c r="G76" s="98">
        <v>10</v>
      </c>
    </row>
    <row r="77" spans="1:8" s="97" customFormat="1" ht="47.25" customHeight="1" x14ac:dyDescent="0.25">
      <c r="A77" s="98">
        <v>7</v>
      </c>
      <c r="B77" s="99"/>
      <c r="C77" s="100" t="s">
        <v>95</v>
      </c>
      <c r="D77" s="98">
        <v>8</v>
      </c>
      <c r="E77" s="101" t="s">
        <v>96</v>
      </c>
      <c r="F77" s="101" t="s">
        <v>17</v>
      </c>
      <c r="G77" s="98">
        <v>8</v>
      </c>
    </row>
    <row r="78" spans="1:8" s="97" customFormat="1" ht="47.25" customHeight="1" x14ac:dyDescent="0.25">
      <c r="A78" s="98">
        <v>8</v>
      </c>
      <c r="B78" s="99"/>
      <c r="C78" s="100" t="s">
        <v>97</v>
      </c>
      <c r="D78" s="98">
        <v>10</v>
      </c>
      <c r="E78" s="101" t="s">
        <v>98</v>
      </c>
      <c r="F78" s="101" t="s">
        <v>17</v>
      </c>
      <c r="G78" s="98">
        <v>10</v>
      </c>
    </row>
    <row r="79" spans="1:8" s="97" customFormat="1" ht="47.25" customHeight="1" x14ac:dyDescent="0.25">
      <c r="A79" s="98">
        <v>9</v>
      </c>
      <c r="B79" s="99"/>
      <c r="C79" s="100" t="s">
        <v>97</v>
      </c>
      <c r="D79" s="98">
        <v>22</v>
      </c>
      <c r="E79" s="101" t="s">
        <v>99</v>
      </c>
      <c r="F79" s="101" t="s">
        <v>17</v>
      </c>
      <c r="G79" s="98">
        <v>22</v>
      </c>
    </row>
    <row r="80" spans="1:8" s="97" customFormat="1" ht="47.25" customHeight="1" x14ac:dyDescent="0.25">
      <c r="A80" s="98">
        <v>10</v>
      </c>
      <c r="B80" s="99"/>
      <c r="C80" s="100" t="s">
        <v>100</v>
      </c>
      <c r="D80" s="98">
        <v>2</v>
      </c>
      <c r="E80" s="101" t="s">
        <v>101</v>
      </c>
      <c r="F80" s="101" t="s">
        <v>17</v>
      </c>
      <c r="G80" s="98">
        <v>2</v>
      </c>
    </row>
    <row r="81" spans="1:7" s="97" customFormat="1" ht="47.25" customHeight="1" x14ac:dyDescent="0.25">
      <c r="A81" s="98">
        <v>11</v>
      </c>
      <c r="B81" s="99"/>
      <c r="C81" s="100" t="s">
        <v>100</v>
      </c>
      <c r="D81" s="98">
        <v>9</v>
      </c>
      <c r="E81" s="101" t="s">
        <v>102</v>
      </c>
      <c r="F81" s="101" t="s">
        <v>17</v>
      </c>
      <c r="G81" s="98">
        <v>9</v>
      </c>
    </row>
    <row r="82" spans="1:7" s="97" customFormat="1" ht="47.25" customHeight="1" x14ac:dyDescent="0.25">
      <c r="A82" s="98">
        <v>12</v>
      </c>
      <c r="B82" s="99"/>
      <c r="C82" s="100" t="s">
        <v>100</v>
      </c>
      <c r="D82" s="98">
        <v>9</v>
      </c>
      <c r="E82" s="101" t="s">
        <v>103</v>
      </c>
      <c r="F82" s="101" t="s">
        <v>17</v>
      </c>
      <c r="G82" s="98">
        <v>9</v>
      </c>
    </row>
    <row r="83" spans="1:7" s="97" customFormat="1" ht="47.25" customHeight="1" x14ac:dyDescent="0.25">
      <c r="A83" s="98">
        <v>13</v>
      </c>
      <c r="B83" s="99"/>
      <c r="C83" s="100" t="s">
        <v>100</v>
      </c>
      <c r="D83" s="98">
        <v>1</v>
      </c>
      <c r="E83" s="101" t="s">
        <v>104</v>
      </c>
      <c r="F83" s="101" t="s">
        <v>17</v>
      </c>
      <c r="G83" s="98">
        <v>1</v>
      </c>
    </row>
    <row r="84" spans="1:7" s="97" customFormat="1" ht="47.25" customHeight="1" x14ac:dyDescent="0.25">
      <c r="A84" s="98">
        <v>14</v>
      </c>
      <c r="B84" s="99"/>
      <c r="C84" s="100" t="s">
        <v>105</v>
      </c>
      <c r="D84" s="98">
        <v>7</v>
      </c>
      <c r="E84" s="101" t="s">
        <v>106</v>
      </c>
      <c r="F84" s="101" t="s">
        <v>17</v>
      </c>
      <c r="G84" s="98">
        <v>7</v>
      </c>
    </row>
    <row r="85" spans="1:7" s="97" customFormat="1" ht="42" customHeight="1" x14ac:dyDescent="0.25">
      <c r="A85" s="102" t="s">
        <v>21</v>
      </c>
      <c r="B85" s="102"/>
      <c r="C85" s="102"/>
      <c r="D85" s="102"/>
      <c r="E85" s="102"/>
      <c r="F85" s="102"/>
      <c r="G85" s="102"/>
    </row>
    <row r="86" spans="1:7" s="97" customFormat="1" ht="24.95" customHeight="1" x14ac:dyDescent="0.25">
      <c r="A86" s="98">
        <v>1</v>
      </c>
      <c r="B86" s="103"/>
      <c r="C86" s="100" t="s">
        <v>107</v>
      </c>
      <c r="D86" s="98">
        <v>330</v>
      </c>
      <c r="E86" s="104" t="s">
        <v>108</v>
      </c>
      <c r="F86" s="98" t="s">
        <v>17</v>
      </c>
      <c r="G86" s="98">
        <v>330</v>
      </c>
    </row>
    <row r="87" spans="1:7" s="97" customFormat="1" ht="38.25" customHeight="1" x14ac:dyDescent="0.25">
      <c r="A87" s="98">
        <v>2</v>
      </c>
      <c r="B87" s="103"/>
      <c r="C87" s="100" t="s">
        <v>109</v>
      </c>
      <c r="D87" s="98">
        <v>100</v>
      </c>
      <c r="E87" s="104"/>
      <c r="F87" s="98" t="s">
        <v>17</v>
      </c>
      <c r="G87" s="98">
        <v>100</v>
      </c>
    </row>
    <row r="88" spans="1:7" s="97" customFormat="1" ht="33" customHeight="1" x14ac:dyDescent="0.25">
      <c r="A88" s="98">
        <v>3</v>
      </c>
      <c r="B88" s="103"/>
      <c r="C88" s="100" t="s">
        <v>110</v>
      </c>
      <c r="D88" s="98">
        <v>72900</v>
      </c>
      <c r="E88" s="104" t="s">
        <v>111</v>
      </c>
      <c r="F88" s="98" t="s">
        <v>17</v>
      </c>
      <c r="G88" s="98">
        <v>72900</v>
      </c>
    </row>
    <row r="89" spans="1:7" s="97" customFormat="1" ht="33" customHeight="1" x14ac:dyDescent="0.25">
      <c r="A89" s="98"/>
      <c r="B89" s="99"/>
      <c r="C89" s="100" t="s">
        <v>112</v>
      </c>
      <c r="D89" s="98">
        <v>1500</v>
      </c>
      <c r="E89" s="104" t="s">
        <v>113</v>
      </c>
      <c r="F89" s="98"/>
      <c r="G89" s="98">
        <v>1500</v>
      </c>
    </row>
    <row r="90" spans="1:7" s="97" customFormat="1" ht="24.95" customHeight="1" x14ac:dyDescent="0.25">
      <c r="A90" s="105" t="s">
        <v>114</v>
      </c>
      <c r="B90" s="106"/>
      <c r="C90" s="106"/>
      <c r="D90" s="106"/>
      <c r="E90" s="106"/>
      <c r="F90" s="106"/>
      <c r="G90" s="107"/>
    </row>
    <row r="91" spans="1:7" s="97" customFormat="1" ht="24.95" customHeight="1" x14ac:dyDescent="0.25">
      <c r="A91" s="98">
        <v>1</v>
      </c>
      <c r="B91" s="103"/>
      <c r="C91" s="100" t="s">
        <v>115</v>
      </c>
      <c r="D91" s="98">
        <v>100</v>
      </c>
      <c r="E91" s="104">
        <v>7830718</v>
      </c>
      <c r="F91" s="98" t="s">
        <v>17</v>
      </c>
      <c r="G91" s="98">
        <v>100</v>
      </c>
    </row>
    <row r="92" spans="1:7" s="97" customFormat="1" ht="23.25" customHeight="1" x14ac:dyDescent="0.25">
      <c r="A92" s="98">
        <v>2</v>
      </c>
      <c r="B92" s="103"/>
      <c r="C92" s="100" t="s">
        <v>116</v>
      </c>
      <c r="D92" s="98">
        <v>300</v>
      </c>
      <c r="E92" s="104">
        <v>10741020</v>
      </c>
      <c r="F92" s="98" t="s">
        <v>17</v>
      </c>
      <c r="G92" s="98">
        <v>300</v>
      </c>
    </row>
    <row r="93" spans="1:7" s="97" customFormat="1" ht="24.95" customHeight="1" x14ac:dyDescent="0.25">
      <c r="A93" s="98">
        <v>3</v>
      </c>
      <c r="B93" s="103"/>
      <c r="C93" s="100" t="s">
        <v>117</v>
      </c>
      <c r="D93" s="98">
        <v>900</v>
      </c>
      <c r="E93" s="104">
        <v>10841020</v>
      </c>
      <c r="F93" s="98" t="s">
        <v>17</v>
      </c>
      <c r="G93" s="98">
        <v>900</v>
      </c>
    </row>
    <row r="94" spans="1:7" ht="57.75" customHeight="1" x14ac:dyDescent="0.25">
      <c r="B94" s="17" t="s">
        <v>9</v>
      </c>
      <c r="C94" s="37" t="s">
        <v>198</v>
      </c>
      <c r="D94" s="37"/>
      <c r="E94" s="37"/>
      <c r="F94" s="37"/>
    </row>
    <row r="95" spans="1:7" ht="30" customHeight="1" x14ac:dyDescent="0.25">
      <c r="B95" s="14" t="s">
        <v>14</v>
      </c>
      <c r="C95" s="37" t="s">
        <v>199</v>
      </c>
      <c r="D95" s="37"/>
      <c r="E95" s="37"/>
    </row>
    <row r="97" spans="1:9" s="3" customFormat="1" ht="36" customHeight="1" x14ac:dyDescent="0.25">
      <c r="A97" s="38" t="s">
        <v>8</v>
      </c>
      <c r="B97" s="38" t="s">
        <v>0</v>
      </c>
      <c r="C97" s="38" t="s">
        <v>1</v>
      </c>
      <c r="D97" s="40" t="s">
        <v>2</v>
      </c>
      <c r="E97" s="40"/>
      <c r="F97" s="41" t="s">
        <v>15</v>
      </c>
      <c r="G97" s="25" t="s">
        <v>6</v>
      </c>
      <c r="H97" s="15"/>
    </row>
    <row r="98" spans="1:9" s="3" customFormat="1" ht="36" customHeight="1" x14ac:dyDescent="0.25">
      <c r="A98" s="38"/>
      <c r="B98" s="39"/>
      <c r="C98" s="39"/>
      <c r="D98" s="36" t="s">
        <v>10</v>
      </c>
      <c r="E98" s="25" t="s">
        <v>4</v>
      </c>
      <c r="F98" s="38"/>
      <c r="G98" s="36" t="s">
        <v>10</v>
      </c>
      <c r="H98" s="15"/>
    </row>
    <row r="99" spans="1:9" s="97" customFormat="1" ht="15.75" x14ac:dyDescent="0.25">
      <c r="A99" s="108">
        <v>1</v>
      </c>
      <c r="B99" s="109"/>
      <c r="C99" s="110" t="s">
        <v>200</v>
      </c>
      <c r="D99" s="111">
        <v>3150</v>
      </c>
      <c r="E99" s="112">
        <v>370120</v>
      </c>
      <c r="F99" s="111">
        <v>652</v>
      </c>
      <c r="G99" s="113">
        <v>43797</v>
      </c>
      <c r="H99" s="111">
        <v>2159</v>
      </c>
      <c r="I99" s="114"/>
    </row>
    <row r="100" spans="1:9" s="97" customFormat="1" ht="15.75" x14ac:dyDescent="0.25">
      <c r="A100" s="108">
        <v>2</v>
      </c>
      <c r="B100" s="109"/>
      <c r="C100" s="110" t="s">
        <v>200</v>
      </c>
      <c r="D100" s="111">
        <v>3600</v>
      </c>
      <c r="E100" s="112">
        <v>370120</v>
      </c>
      <c r="F100" s="111">
        <v>652</v>
      </c>
      <c r="G100" s="113">
        <v>43797</v>
      </c>
      <c r="H100" s="111">
        <v>1800</v>
      </c>
      <c r="I100" s="114"/>
    </row>
    <row r="101" spans="1:9" s="97" customFormat="1" ht="15.75" x14ac:dyDescent="0.25">
      <c r="A101" s="108">
        <v>3</v>
      </c>
      <c r="B101" s="109"/>
      <c r="C101" s="110" t="s">
        <v>200</v>
      </c>
      <c r="D101" s="111">
        <v>1800</v>
      </c>
      <c r="E101" s="112">
        <v>370120</v>
      </c>
      <c r="F101" s="111">
        <v>652</v>
      </c>
      <c r="G101" s="113">
        <v>43797</v>
      </c>
      <c r="H101" s="111">
        <v>0</v>
      </c>
      <c r="I101" s="114"/>
    </row>
    <row r="102" spans="1:9" s="97" customFormat="1" ht="15.75" x14ac:dyDescent="0.25">
      <c r="A102" s="108">
        <v>4</v>
      </c>
      <c r="B102" s="109"/>
      <c r="C102" s="110" t="s">
        <v>200</v>
      </c>
      <c r="D102" s="111">
        <v>4050</v>
      </c>
      <c r="E102" s="112">
        <v>370120</v>
      </c>
      <c r="F102" s="111">
        <v>652</v>
      </c>
      <c r="G102" s="113">
        <v>43797</v>
      </c>
      <c r="H102" s="111">
        <v>3028</v>
      </c>
      <c r="I102" s="114"/>
    </row>
    <row r="103" spans="1:9" s="97" customFormat="1" ht="15.75" x14ac:dyDescent="0.25">
      <c r="A103" s="108">
        <v>5</v>
      </c>
      <c r="B103" s="109"/>
      <c r="C103" s="110" t="s">
        <v>201</v>
      </c>
      <c r="D103" s="111"/>
      <c r="E103" s="112">
        <v>440220</v>
      </c>
      <c r="F103" s="111">
        <v>652</v>
      </c>
      <c r="G103" s="113">
        <v>43797</v>
      </c>
      <c r="H103" s="111">
        <v>10</v>
      </c>
      <c r="I103" s="114"/>
    </row>
    <row r="104" spans="1:9" s="97" customFormat="1" ht="15.75" x14ac:dyDescent="0.25">
      <c r="A104" s="108">
        <v>6</v>
      </c>
      <c r="B104" s="109"/>
      <c r="C104" s="110" t="s">
        <v>201</v>
      </c>
      <c r="D104" s="111">
        <v>4100</v>
      </c>
      <c r="E104" s="112">
        <v>1480520</v>
      </c>
      <c r="F104" s="111">
        <v>1410</v>
      </c>
      <c r="G104" s="113">
        <v>43998</v>
      </c>
      <c r="H104" s="111">
        <v>1196</v>
      </c>
      <c r="I104" s="114"/>
    </row>
    <row r="105" spans="1:9" s="97" customFormat="1" ht="15.75" x14ac:dyDescent="0.25">
      <c r="A105" s="108">
        <v>7</v>
      </c>
      <c r="B105" s="109"/>
      <c r="C105" s="110" t="s">
        <v>201</v>
      </c>
      <c r="D105" s="111">
        <v>700</v>
      </c>
      <c r="E105" s="112">
        <v>1480520</v>
      </c>
      <c r="F105" s="111">
        <v>652</v>
      </c>
      <c r="G105" s="113">
        <v>43797</v>
      </c>
      <c r="H105" s="111">
        <v>700</v>
      </c>
      <c r="I105" s="114"/>
    </row>
    <row r="106" spans="1:9" s="97" customFormat="1" ht="15.75" x14ac:dyDescent="0.25">
      <c r="A106" s="108">
        <v>8</v>
      </c>
      <c r="B106" s="109"/>
      <c r="C106" s="110" t="s">
        <v>201</v>
      </c>
      <c r="D106" s="111">
        <v>2700</v>
      </c>
      <c r="E106" s="112">
        <v>1480520</v>
      </c>
      <c r="F106" s="111">
        <v>1410</v>
      </c>
      <c r="G106" s="113">
        <v>43998</v>
      </c>
      <c r="H106" s="111">
        <v>2700</v>
      </c>
      <c r="I106" s="114"/>
    </row>
    <row r="107" spans="1:9" s="97" customFormat="1" ht="15.75" x14ac:dyDescent="0.25">
      <c r="A107" s="108">
        <v>9</v>
      </c>
      <c r="B107" s="109"/>
      <c r="C107" s="110" t="s">
        <v>202</v>
      </c>
      <c r="D107" s="111"/>
      <c r="E107" s="112">
        <v>10721020</v>
      </c>
      <c r="F107" s="111">
        <v>2829</v>
      </c>
      <c r="G107" s="113">
        <v>44173</v>
      </c>
      <c r="H107" s="111">
        <v>1</v>
      </c>
      <c r="I107" s="114"/>
    </row>
    <row r="108" spans="1:9" s="97" customFormat="1" ht="15.75" x14ac:dyDescent="0.25">
      <c r="A108" s="108">
        <v>10</v>
      </c>
      <c r="B108" s="109"/>
      <c r="C108" s="110" t="s">
        <v>202</v>
      </c>
      <c r="D108" s="111"/>
      <c r="E108" s="112">
        <v>10721020</v>
      </c>
      <c r="F108" s="111">
        <v>2829</v>
      </c>
      <c r="G108" s="113">
        <v>44173</v>
      </c>
      <c r="H108" s="111">
        <v>319</v>
      </c>
      <c r="I108" s="114"/>
    </row>
    <row r="109" spans="1:9" s="97" customFormat="1" ht="15.75" x14ac:dyDescent="0.25">
      <c r="A109" s="108">
        <v>11</v>
      </c>
      <c r="B109" s="109"/>
      <c r="C109" s="110" t="s">
        <v>202</v>
      </c>
      <c r="D109" s="111">
        <v>2000</v>
      </c>
      <c r="E109" s="112">
        <v>10721020</v>
      </c>
      <c r="F109" s="111">
        <v>2829</v>
      </c>
      <c r="G109" s="113">
        <v>44173</v>
      </c>
      <c r="H109" s="111">
        <v>960</v>
      </c>
      <c r="I109" s="114"/>
    </row>
    <row r="110" spans="1:9" s="97" customFormat="1" ht="15.75" x14ac:dyDescent="0.25">
      <c r="A110" s="108">
        <v>12</v>
      </c>
      <c r="B110" s="109"/>
      <c r="C110" s="110" t="s">
        <v>202</v>
      </c>
      <c r="D110" s="111">
        <v>1000</v>
      </c>
      <c r="E110" s="112">
        <v>10731020</v>
      </c>
      <c r="F110" s="111">
        <v>2829</v>
      </c>
      <c r="G110" s="113">
        <v>44173</v>
      </c>
      <c r="H110" s="111">
        <v>1000</v>
      </c>
      <c r="I110" s="114"/>
    </row>
    <row r="111" spans="1:9" s="97" customFormat="1" ht="15.75" x14ac:dyDescent="0.25">
      <c r="A111" s="108">
        <v>13</v>
      </c>
      <c r="B111" s="109"/>
      <c r="C111" s="110" t="s">
        <v>202</v>
      </c>
      <c r="D111" s="111">
        <v>1500</v>
      </c>
      <c r="E111" s="112">
        <v>10731020</v>
      </c>
      <c r="F111" s="111">
        <v>2829</v>
      </c>
      <c r="G111" s="113">
        <v>44173</v>
      </c>
      <c r="H111" s="111">
        <v>1500</v>
      </c>
      <c r="I111" s="114"/>
    </row>
    <row r="112" spans="1:9" s="97" customFormat="1" ht="15.75" x14ac:dyDescent="0.25">
      <c r="A112" s="108">
        <v>14</v>
      </c>
      <c r="B112" s="109"/>
      <c r="C112" s="110" t="s">
        <v>203</v>
      </c>
      <c r="D112" s="111"/>
      <c r="E112" s="112">
        <v>10761020</v>
      </c>
      <c r="F112" s="111">
        <v>2829</v>
      </c>
      <c r="G112" s="113">
        <v>44173</v>
      </c>
      <c r="H112" s="111">
        <v>310</v>
      </c>
      <c r="I112" s="114"/>
    </row>
    <row r="113" spans="1:9" s="97" customFormat="1" ht="15.75" x14ac:dyDescent="0.25">
      <c r="A113" s="108">
        <v>15</v>
      </c>
      <c r="B113" s="109"/>
      <c r="C113" s="110" t="s">
        <v>203</v>
      </c>
      <c r="D113" s="111"/>
      <c r="E113" s="112">
        <v>11211020</v>
      </c>
      <c r="F113" s="111">
        <v>2829</v>
      </c>
      <c r="G113" s="113">
        <v>44173</v>
      </c>
      <c r="H113" s="111">
        <v>2239</v>
      </c>
      <c r="I113" s="114"/>
    </row>
    <row r="114" spans="1:9" s="97" customFormat="1" ht="15.75" x14ac:dyDescent="0.25">
      <c r="A114" s="108">
        <v>16</v>
      </c>
      <c r="B114" s="109"/>
      <c r="C114" s="110" t="s">
        <v>203</v>
      </c>
      <c r="D114" s="111">
        <v>4500</v>
      </c>
      <c r="E114" s="112">
        <v>11211020</v>
      </c>
      <c r="F114" s="111">
        <v>2829</v>
      </c>
      <c r="G114" s="113">
        <v>44173</v>
      </c>
      <c r="H114" s="111">
        <v>0</v>
      </c>
      <c r="I114" s="114"/>
    </row>
    <row r="115" spans="1:9" s="97" customFormat="1" ht="15.75" x14ac:dyDescent="0.25">
      <c r="A115" s="108">
        <v>17</v>
      </c>
      <c r="B115" s="109"/>
      <c r="C115" s="110" t="s">
        <v>203</v>
      </c>
      <c r="D115" s="111">
        <v>300</v>
      </c>
      <c r="E115" s="112">
        <v>10751020</v>
      </c>
      <c r="F115" s="111">
        <v>2829</v>
      </c>
      <c r="G115" s="113">
        <v>44173</v>
      </c>
      <c r="H115" s="111">
        <v>0</v>
      </c>
      <c r="I115" s="114"/>
    </row>
    <row r="116" spans="1:9" s="97" customFormat="1" ht="15.75" x14ac:dyDescent="0.25">
      <c r="A116" s="108">
        <v>18</v>
      </c>
      <c r="B116" s="109"/>
      <c r="C116" s="110" t="s">
        <v>203</v>
      </c>
      <c r="D116" s="111">
        <v>1000</v>
      </c>
      <c r="E116" s="112">
        <v>10751020</v>
      </c>
      <c r="F116" s="111">
        <v>2829</v>
      </c>
      <c r="G116" s="113">
        <v>44173</v>
      </c>
      <c r="H116" s="111">
        <v>1000</v>
      </c>
      <c r="I116" s="114"/>
    </row>
    <row r="117" spans="1:9" s="97" customFormat="1" ht="15.75" x14ac:dyDescent="0.25">
      <c r="A117" s="108">
        <v>19</v>
      </c>
      <c r="B117" s="109"/>
      <c r="C117" s="110" t="s">
        <v>203</v>
      </c>
      <c r="D117" s="111">
        <v>4800</v>
      </c>
      <c r="E117" s="112">
        <v>11251020</v>
      </c>
      <c r="F117" s="111">
        <v>2829</v>
      </c>
      <c r="G117" s="113">
        <v>44173</v>
      </c>
      <c r="H117" s="111">
        <v>4550</v>
      </c>
      <c r="I117" s="114"/>
    </row>
    <row r="118" spans="1:9" s="97" customFormat="1" ht="15.75" x14ac:dyDescent="0.25">
      <c r="A118" s="108">
        <v>20</v>
      </c>
      <c r="B118" s="109"/>
      <c r="C118" s="110" t="s">
        <v>203</v>
      </c>
      <c r="D118" s="111">
        <v>1000</v>
      </c>
      <c r="E118" s="112">
        <v>10751020</v>
      </c>
      <c r="F118" s="111">
        <v>2829</v>
      </c>
      <c r="G118" s="113">
        <v>44173</v>
      </c>
      <c r="H118" s="111">
        <v>1000</v>
      </c>
      <c r="I118" s="114"/>
    </row>
    <row r="119" spans="1:9" s="97" customFormat="1" ht="15.75" x14ac:dyDescent="0.25">
      <c r="A119" s="108">
        <v>21</v>
      </c>
      <c r="B119" s="109"/>
      <c r="C119" s="110" t="s">
        <v>204</v>
      </c>
      <c r="D119" s="111"/>
      <c r="E119" s="112">
        <v>11031020</v>
      </c>
      <c r="F119" s="111">
        <v>2829</v>
      </c>
      <c r="G119" s="113">
        <v>44173</v>
      </c>
      <c r="H119" s="111">
        <v>2677</v>
      </c>
      <c r="I119" s="114"/>
    </row>
    <row r="120" spans="1:9" s="97" customFormat="1" ht="15.75" x14ac:dyDescent="0.25">
      <c r="A120" s="108">
        <v>22</v>
      </c>
      <c r="B120" s="109"/>
      <c r="C120" s="110" t="s">
        <v>204</v>
      </c>
      <c r="D120" s="111"/>
      <c r="E120" s="112">
        <v>10851020</v>
      </c>
      <c r="F120" s="111">
        <v>2829</v>
      </c>
      <c r="G120" s="113">
        <v>44173</v>
      </c>
      <c r="H120" s="111">
        <v>603</v>
      </c>
      <c r="I120" s="114"/>
    </row>
    <row r="121" spans="1:9" s="97" customFormat="1" ht="15.75" x14ac:dyDescent="0.25">
      <c r="A121" s="108">
        <v>23</v>
      </c>
      <c r="B121" s="109"/>
      <c r="C121" s="110" t="s">
        <v>204</v>
      </c>
      <c r="D121" s="111">
        <v>4000</v>
      </c>
      <c r="E121" s="112">
        <v>10851020</v>
      </c>
      <c r="F121" s="111">
        <v>2829</v>
      </c>
      <c r="G121" s="113">
        <v>44173</v>
      </c>
      <c r="H121" s="111">
        <v>0</v>
      </c>
      <c r="I121" s="114"/>
    </row>
    <row r="122" spans="1:9" s="97" customFormat="1" ht="15.75" x14ac:dyDescent="0.25">
      <c r="A122" s="108">
        <v>24</v>
      </c>
      <c r="B122" s="109"/>
      <c r="C122" s="110" t="s">
        <v>204</v>
      </c>
      <c r="D122" s="111">
        <v>6200</v>
      </c>
      <c r="E122" s="112">
        <v>10821020</v>
      </c>
      <c r="F122" s="111">
        <v>2829</v>
      </c>
      <c r="G122" s="113">
        <v>44173</v>
      </c>
      <c r="H122" s="111">
        <v>0</v>
      </c>
      <c r="I122" s="114"/>
    </row>
    <row r="123" spans="1:9" s="97" customFormat="1" ht="15.75" x14ac:dyDescent="0.25">
      <c r="A123" s="108">
        <v>25</v>
      </c>
      <c r="B123" s="109"/>
      <c r="C123" s="110" t="s">
        <v>204</v>
      </c>
      <c r="D123" s="111">
        <v>37800</v>
      </c>
      <c r="E123" s="112">
        <v>11081020</v>
      </c>
      <c r="F123" s="111">
        <v>2829</v>
      </c>
      <c r="G123" s="113">
        <v>44173</v>
      </c>
      <c r="H123" s="111">
        <v>40</v>
      </c>
      <c r="I123" s="114"/>
    </row>
    <row r="124" spans="1:9" s="97" customFormat="1" ht="15.75" x14ac:dyDescent="0.25">
      <c r="A124" s="108">
        <v>26</v>
      </c>
      <c r="B124" s="109"/>
      <c r="C124" s="110" t="s">
        <v>204</v>
      </c>
      <c r="D124" s="111">
        <v>1000</v>
      </c>
      <c r="E124" s="112">
        <v>11081020</v>
      </c>
      <c r="F124" s="111">
        <v>2829</v>
      </c>
      <c r="G124" s="113">
        <v>44173</v>
      </c>
      <c r="H124" s="111">
        <v>1000</v>
      </c>
      <c r="I124" s="114"/>
    </row>
    <row r="125" spans="1:9" s="97" customFormat="1" ht="15.75" x14ac:dyDescent="0.25">
      <c r="A125" s="108">
        <v>27</v>
      </c>
      <c r="B125" s="109"/>
      <c r="C125" s="110" t="s">
        <v>204</v>
      </c>
      <c r="D125" s="111">
        <v>38400</v>
      </c>
      <c r="E125" s="112">
        <v>10191020</v>
      </c>
      <c r="F125" s="111">
        <v>2829</v>
      </c>
      <c r="G125" s="113">
        <v>44173</v>
      </c>
      <c r="H125" s="111">
        <v>22960</v>
      </c>
      <c r="I125" s="114"/>
    </row>
    <row r="126" spans="1:9" s="97" customFormat="1" ht="15.75" x14ac:dyDescent="0.25">
      <c r="A126" s="108">
        <v>28</v>
      </c>
      <c r="B126" s="109"/>
      <c r="C126" s="110" t="s">
        <v>204</v>
      </c>
      <c r="D126" s="111">
        <v>4000</v>
      </c>
      <c r="E126" s="112">
        <v>11081020</v>
      </c>
      <c r="F126" s="111">
        <v>2829</v>
      </c>
      <c r="G126" s="113">
        <v>44173</v>
      </c>
      <c r="H126" s="111">
        <v>4000</v>
      </c>
      <c r="I126" s="114"/>
    </row>
    <row r="127" spans="1:9" s="97" customFormat="1" ht="15.75" x14ac:dyDescent="0.25">
      <c r="A127" s="108">
        <v>29</v>
      </c>
      <c r="B127" s="109"/>
      <c r="C127" s="110" t="s">
        <v>205</v>
      </c>
      <c r="D127" s="115"/>
      <c r="E127" s="112">
        <v>8300818</v>
      </c>
      <c r="F127" s="111">
        <v>137</v>
      </c>
      <c r="G127" s="113">
        <v>43486</v>
      </c>
      <c r="H127" s="111">
        <v>56891.999999999993</v>
      </c>
      <c r="I127" s="114"/>
    </row>
    <row r="128" spans="1:9" ht="57.75" customHeight="1" x14ac:dyDescent="0.25">
      <c r="B128" s="17" t="s">
        <v>9</v>
      </c>
      <c r="C128" s="37" t="s">
        <v>20</v>
      </c>
      <c r="D128" s="37"/>
      <c r="E128" s="37"/>
      <c r="F128" s="37"/>
    </row>
    <row r="129" spans="1:8" ht="30" customHeight="1" x14ac:dyDescent="0.25">
      <c r="B129" s="14" t="s">
        <v>14</v>
      </c>
      <c r="C129" s="37" t="s">
        <v>19</v>
      </c>
      <c r="D129" s="37"/>
      <c r="E129" s="37"/>
    </row>
    <row r="131" spans="1:8" s="3" customFormat="1" ht="67.5" customHeight="1" x14ac:dyDescent="0.25">
      <c r="A131" s="38" t="s">
        <v>8</v>
      </c>
      <c r="B131" s="42" t="s">
        <v>0</v>
      </c>
      <c r="C131" s="42" t="s">
        <v>1</v>
      </c>
      <c r="D131" s="40" t="s">
        <v>2</v>
      </c>
      <c r="E131" s="40"/>
      <c r="F131" s="44" t="s">
        <v>15</v>
      </c>
      <c r="G131" s="25" t="s">
        <v>6</v>
      </c>
      <c r="H131" s="15"/>
    </row>
    <row r="132" spans="1:8" s="3" customFormat="1" ht="54" customHeight="1" x14ac:dyDescent="0.25">
      <c r="A132" s="38"/>
      <c r="B132" s="43"/>
      <c r="C132" s="43"/>
      <c r="D132" s="28" t="s">
        <v>10</v>
      </c>
      <c r="E132" s="26" t="s">
        <v>4</v>
      </c>
      <c r="F132" s="45"/>
      <c r="G132" s="28" t="s">
        <v>10</v>
      </c>
      <c r="H132" s="15"/>
    </row>
    <row r="133" spans="1:8" s="118" customFormat="1" ht="68.25" customHeight="1" x14ac:dyDescent="0.25">
      <c r="A133" s="23">
        <v>1</v>
      </c>
      <c r="B133" s="116" t="s">
        <v>151</v>
      </c>
      <c r="C133" s="116" t="s">
        <v>152</v>
      </c>
      <c r="D133" s="116">
        <v>400</v>
      </c>
      <c r="E133" s="117" t="s">
        <v>153</v>
      </c>
      <c r="F133" s="116" t="s">
        <v>154</v>
      </c>
      <c r="G133" s="23">
        <v>250</v>
      </c>
    </row>
    <row r="134" spans="1:8" s="118" customFormat="1" ht="66.75" customHeight="1" x14ac:dyDescent="0.25">
      <c r="A134" s="23">
        <v>2</v>
      </c>
      <c r="B134" s="116" t="s">
        <v>151</v>
      </c>
      <c r="C134" s="116" t="s">
        <v>152</v>
      </c>
      <c r="D134" s="116">
        <v>360</v>
      </c>
      <c r="E134" s="117" t="s">
        <v>153</v>
      </c>
      <c r="F134" s="116" t="s">
        <v>155</v>
      </c>
      <c r="G134" s="23">
        <v>150</v>
      </c>
    </row>
    <row r="135" spans="1:8" s="118" customFormat="1" ht="66.75" customHeight="1" x14ac:dyDescent="0.25">
      <c r="A135" s="23">
        <v>3</v>
      </c>
      <c r="B135" s="116" t="s">
        <v>156</v>
      </c>
      <c r="C135" s="116" t="s">
        <v>55</v>
      </c>
      <c r="D135" s="116">
        <v>131</v>
      </c>
      <c r="E135" s="117" t="s">
        <v>157</v>
      </c>
      <c r="F135" s="116" t="s">
        <v>158</v>
      </c>
      <c r="G135" s="23">
        <v>42</v>
      </c>
    </row>
    <row r="136" spans="1:8" s="118" customFormat="1" ht="66.75" customHeight="1" x14ac:dyDescent="0.25">
      <c r="A136" s="23">
        <v>4</v>
      </c>
      <c r="B136" s="116" t="s">
        <v>159</v>
      </c>
      <c r="C136" s="116" t="s">
        <v>160</v>
      </c>
      <c r="D136" s="116">
        <v>90</v>
      </c>
      <c r="E136" s="117" t="s">
        <v>161</v>
      </c>
      <c r="F136" s="116" t="s">
        <v>162</v>
      </c>
      <c r="G136" s="23">
        <v>90</v>
      </c>
    </row>
    <row r="137" spans="1:8" s="118" customFormat="1" ht="108" customHeight="1" x14ac:dyDescent="0.25">
      <c r="A137" s="23">
        <v>5</v>
      </c>
      <c r="B137" s="119" t="s">
        <v>168</v>
      </c>
      <c r="C137" s="119" t="s">
        <v>169</v>
      </c>
      <c r="D137" s="119">
        <v>1</v>
      </c>
      <c r="E137" s="120" t="s">
        <v>170</v>
      </c>
      <c r="F137" s="119" t="s">
        <v>171</v>
      </c>
      <c r="G137" s="121">
        <v>1</v>
      </c>
    </row>
    <row r="138" spans="1:8" s="118" customFormat="1" ht="66.75" customHeight="1" x14ac:dyDescent="0.25">
      <c r="A138" s="23">
        <v>6</v>
      </c>
      <c r="B138" s="119" t="s">
        <v>54</v>
      </c>
      <c r="C138" s="119" t="s">
        <v>172</v>
      </c>
      <c r="D138" s="119">
        <v>15</v>
      </c>
      <c r="E138" s="119" t="s">
        <v>173</v>
      </c>
      <c r="F138" s="119" t="s">
        <v>174</v>
      </c>
      <c r="G138" s="121">
        <v>4</v>
      </c>
    </row>
    <row r="139" spans="1:8" s="118" customFormat="1" ht="66.75" customHeight="1" x14ac:dyDescent="0.25">
      <c r="A139" s="23">
        <v>7</v>
      </c>
      <c r="B139" s="119" t="s">
        <v>175</v>
      </c>
      <c r="C139" s="119" t="s">
        <v>176</v>
      </c>
      <c r="D139" s="119">
        <v>2</v>
      </c>
      <c r="E139" s="119"/>
      <c r="F139" s="119" t="s">
        <v>171</v>
      </c>
      <c r="G139" s="121">
        <v>2</v>
      </c>
    </row>
    <row r="140" spans="1:8" s="118" customFormat="1" ht="66.75" customHeight="1" x14ac:dyDescent="0.25">
      <c r="A140" s="121" t="s">
        <v>177</v>
      </c>
      <c r="B140" s="119" t="s">
        <v>175</v>
      </c>
      <c r="C140" s="119" t="s">
        <v>178</v>
      </c>
      <c r="D140" s="119">
        <v>2</v>
      </c>
      <c r="E140" s="120" t="s">
        <v>179</v>
      </c>
      <c r="F140" s="119"/>
      <c r="G140" s="121">
        <v>2</v>
      </c>
    </row>
    <row r="141" spans="1:8" s="118" customFormat="1" ht="65.25" customHeight="1" x14ac:dyDescent="0.25">
      <c r="A141" s="121">
        <v>8</v>
      </c>
      <c r="B141" s="119" t="s">
        <v>175</v>
      </c>
      <c r="C141" s="119" t="s">
        <v>180</v>
      </c>
      <c r="D141" s="119">
        <v>2</v>
      </c>
      <c r="E141" s="120" t="s">
        <v>181</v>
      </c>
      <c r="F141" s="119"/>
      <c r="G141" s="121">
        <v>2</v>
      </c>
    </row>
    <row r="142" spans="1:8" ht="57.75" customHeight="1" x14ac:dyDescent="0.25">
      <c r="B142" s="17" t="s">
        <v>9</v>
      </c>
      <c r="C142" s="37" t="s">
        <v>163</v>
      </c>
      <c r="D142" s="37"/>
      <c r="E142" s="37"/>
      <c r="F142" s="37"/>
    </row>
    <row r="143" spans="1:8" ht="30" customHeight="1" x14ac:dyDescent="0.25">
      <c r="B143" s="14" t="s">
        <v>14</v>
      </c>
      <c r="C143" s="37" t="s">
        <v>19</v>
      </c>
      <c r="D143" s="37"/>
      <c r="E143" s="37"/>
    </row>
    <row r="145" spans="1:8" s="3" customFormat="1" ht="67.5" customHeight="1" x14ac:dyDescent="0.25">
      <c r="A145" s="38" t="s">
        <v>8</v>
      </c>
      <c r="B145" s="42" t="s">
        <v>0</v>
      </c>
      <c r="C145" s="42" t="s">
        <v>1</v>
      </c>
      <c r="D145" s="40" t="s">
        <v>2</v>
      </c>
      <c r="E145" s="40"/>
      <c r="F145" s="44" t="s">
        <v>15</v>
      </c>
      <c r="G145" s="25" t="s">
        <v>6</v>
      </c>
      <c r="H145" s="15"/>
    </row>
    <row r="146" spans="1:8" s="3" customFormat="1" ht="54" customHeight="1" x14ac:dyDescent="0.25">
      <c r="A146" s="38"/>
      <c r="B146" s="43"/>
      <c r="C146" s="43"/>
      <c r="D146" s="28" t="s">
        <v>10</v>
      </c>
      <c r="E146" s="26" t="s">
        <v>4</v>
      </c>
      <c r="F146" s="45"/>
      <c r="G146" s="28" t="s">
        <v>10</v>
      </c>
      <c r="H146" s="15"/>
    </row>
    <row r="147" spans="1:8" s="114" customFormat="1" ht="47.25" customHeight="1" x14ac:dyDescent="0.25">
      <c r="A147" s="122">
        <v>1</v>
      </c>
      <c r="B147" s="121" t="s">
        <v>164</v>
      </c>
      <c r="C147" s="119" t="s">
        <v>165</v>
      </c>
      <c r="D147" s="119">
        <v>268</v>
      </c>
      <c r="E147" s="121" t="s">
        <v>166</v>
      </c>
      <c r="F147" s="119" t="s">
        <v>167</v>
      </c>
      <c r="G147" s="121">
        <v>268</v>
      </c>
    </row>
    <row r="149" spans="1:8" ht="57.75" customHeight="1" x14ac:dyDescent="0.25">
      <c r="B149" s="17" t="s">
        <v>9</v>
      </c>
      <c r="C149" s="37" t="s">
        <v>57</v>
      </c>
      <c r="D149" s="37"/>
      <c r="E149" s="37"/>
      <c r="F149" s="37"/>
    </row>
    <row r="150" spans="1:8" ht="30" customHeight="1" x14ac:dyDescent="0.25">
      <c r="B150" s="14" t="s">
        <v>14</v>
      </c>
      <c r="C150" s="37" t="s">
        <v>56</v>
      </c>
      <c r="D150" s="37"/>
      <c r="E150" s="37"/>
    </row>
    <row r="152" spans="1:8" s="3" customFormat="1" ht="67.5" customHeight="1" x14ac:dyDescent="0.25">
      <c r="A152" s="38" t="s">
        <v>8</v>
      </c>
      <c r="B152" s="42" t="s">
        <v>0</v>
      </c>
      <c r="C152" s="42" t="s">
        <v>1</v>
      </c>
      <c r="D152" s="40" t="s">
        <v>2</v>
      </c>
      <c r="E152" s="40"/>
      <c r="F152" s="44" t="s">
        <v>15</v>
      </c>
      <c r="G152" s="25" t="s">
        <v>6</v>
      </c>
      <c r="H152" s="15"/>
    </row>
    <row r="153" spans="1:8" s="3" customFormat="1" ht="54" customHeight="1" x14ac:dyDescent="0.25">
      <c r="A153" s="38"/>
      <c r="B153" s="43"/>
      <c r="C153" s="43"/>
      <c r="D153" s="28" t="s">
        <v>10</v>
      </c>
      <c r="E153" s="26" t="s">
        <v>4</v>
      </c>
      <c r="F153" s="45"/>
      <c r="G153" s="28" t="s">
        <v>10</v>
      </c>
      <c r="H153" s="15"/>
    </row>
    <row r="154" spans="1:8" ht="31.5" x14ac:dyDescent="0.25">
      <c r="A154" s="116">
        <v>1</v>
      </c>
      <c r="B154" s="116" t="s">
        <v>58</v>
      </c>
      <c r="C154" s="123" t="s">
        <v>59</v>
      </c>
      <c r="D154" s="23">
        <v>1020</v>
      </c>
      <c r="E154" s="116">
        <v>100920</v>
      </c>
      <c r="F154" s="116" t="s">
        <v>60</v>
      </c>
      <c r="G154" s="23">
        <v>780</v>
      </c>
    </row>
    <row r="155" spans="1:8" ht="31.5" x14ac:dyDescent="0.25">
      <c r="A155" s="116">
        <v>2</v>
      </c>
      <c r="B155" s="116" t="s">
        <v>61</v>
      </c>
      <c r="C155" s="123" t="s">
        <v>62</v>
      </c>
      <c r="D155" s="23">
        <v>1290</v>
      </c>
      <c r="E155" s="116">
        <v>1281020</v>
      </c>
      <c r="F155" s="116" t="s">
        <v>60</v>
      </c>
      <c r="G155" s="23">
        <v>1020</v>
      </c>
    </row>
    <row r="156" spans="1:8" ht="45" customHeight="1" x14ac:dyDescent="0.25">
      <c r="A156" s="116">
        <v>3</v>
      </c>
      <c r="B156" s="116" t="s">
        <v>63</v>
      </c>
      <c r="C156" s="123" t="s">
        <v>64</v>
      </c>
      <c r="D156" s="116">
        <v>72720</v>
      </c>
      <c r="E156" s="116" t="s">
        <v>65</v>
      </c>
      <c r="F156" s="116" t="s">
        <v>60</v>
      </c>
      <c r="G156" s="116">
        <v>72570</v>
      </c>
    </row>
    <row r="157" spans="1:8" ht="31.5" x14ac:dyDescent="0.25">
      <c r="A157" s="116">
        <v>4</v>
      </c>
      <c r="B157" s="116" t="s">
        <v>63</v>
      </c>
      <c r="C157" s="123" t="s">
        <v>64</v>
      </c>
      <c r="D157" s="116">
        <v>47520</v>
      </c>
      <c r="E157" s="116">
        <v>684475</v>
      </c>
      <c r="F157" s="116" t="s">
        <v>60</v>
      </c>
      <c r="G157" s="116">
        <v>46680</v>
      </c>
    </row>
    <row r="158" spans="1:8" ht="57.75" customHeight="1" x14ac:dyDescent="0.25">
      <c r="B158" s="17" t="s">
        <v>9</v>
      </c>
      <c r="C158" s="37" t="s">
        <v>66</v>
      </c>
      <c r="D158" s="37"/>
      <c r="E158" s="37"/>
      <c r="F158" s="37"/>
    </row>
    <row r="159" spans="1:8" ht="30" customHeight="1" x14ac:dyDescent="0.25">
      <c r="B159" s="14" t="s">
        <v>14</v>
      </c>
      <c r="C159" s="37" t="s">
        <v>67</v>
      </c>
      <c r="D159" s="37"/>
      <c r="E159" s="37"/>
    </row>
    <row r="161" spans="1:8" s="3" customFormat="1" ht="67.5" customHeight="1" x14ac:dyDescent="0.25">
      <c r="A161" s="38" t="s">
        <v>8</v>
      </c>
      <c r="B161" s="42" t="s">
        <v>0</v>
      </c>
      <c r="C161" s="42" t="s">
        <v>1</v>
      </c>
      <c r="D161" s="40" t="s">
        <v>2</v>
      </c>
      <c r="E161" s="40"/>
      <c r="F161" s="44" t="s">
        <v>15</v>
      </c>
      <c r="G161" s="25" t="s">
        <v>6</v>
      </c>
      <c r="H161" s="15"/>
    </row>
    <row r="162" spans="1:8" s="3" customFormat="1" ht="54" customHeight="1" x14ac:dyDescent="0.25">
      <c r="A162" s="38"/>
      <c r="B162" s="43"/>
      <c r="C162" s="43"/>
      <c r="D162" s="28" t="s">
        <v>10</v>
      </c>
      <c r="E162" s="26" t="s">
        <v>4</v>
      </c>
      <c r="F162" s="45"/>
      <c r="G162" s="28" t="s">
        <v>10</v>
      </c>
      <c r="H162" s="15"/>
    </row>
    <row r="163" spans="1:8" ht="28.5" customHeight="1" x14ac:dyDescent="0.25">
      <c r="A163" s="18">
        <v>1</v>
      </c>
      <c r="B163" s="124"/>
      <c r="C163" s="84" t="s">
        <v>68</v>
      </c>
      <c r="D163" s="125">
        <v>506</v>
      </c>
      <c r="E163" s="126">
        <v>9385043</v>
      </c>
      <c r="F163" s="126">
        <v>355</v>
      </c>
      <c r="G163" s="127">
        <v>44288</v>
      </c>
      <c r="H163" s="125">
        <v>506</v>
      </c>
    </row>
    <row r="164" spans="1:8" ht="28.5" customHeight="1" x14ac:dyDescent="0.25">
      <c r="A164" s="18">
        <v>2</v>
      </c>
      <c r="B164" s="124"/>
      <c r="C164" s="84" t="s">
        <v>69</v>
      </c>
      <c r="D164" s="128">
        <v>26</v>
      </c>
      <c r="E164" s="129" t="s">
        <v>70</v>
      </c>
      <c r="F164" s="126">
        <v>355</v>
      </c>
      <c r="G164" s="127">
        <v>44288</v>
      </c>
      <c r="H164" s="125">
        <v>26</v>
      </c>
    </row>
    <row r="165" spans="1:8" ht="28.5" customHeight="1" x14ac:dyDescent="0.25">
      <c r="A165" s="18">
        <v>3</v>
      </c>
      <c r="B165" s="124"/>
      <c r="C165" s="84" t="s">
        <v>71</v>
      </c>
      <c r="D165" s="125">
        <v>1082</v>
      </c>
      <c r="E165" s="129">
        <v>11009</v>
      </c>
      <c r="F165" s="126">
        <v>283</v>
      </c>
      <c r="G165" s="127">
        <v>44273</v>
      </c>
      <c r="H165" s="125">
        <v>1000</v>
      </c>
    </row>
    <row r="166" spans="1:8" ht="28.5" customHeight="1" x14ac:dyDescent="0.25">
      <c r="A166" s="18">
        <v>4</v>
      </c>
      <c r="B166" s="124"/>
      <c r="C166" s="124" t="s">
        <v>72</v>
      </c>
      <c r="D166" s="125">
        <v>5</v>
      </c>
      <c r="E166" s="130" t="s">
        <v>73</v>
      </c>
      <c r="F166" s="126">
        <v>283</v>
      </c>
      <c r="G166" s="127">
        <v>44273</v>
      </c>
      <c r="H166" s="125">
        <v>5</v>
      </c>
    </row>
    <row r="167" spans="1:8" ht="28.5" customHeight="1" x14ac:dyDescent="0.25">
      <c r="A167" s="18">
        <v>5</v>
      </c>
      <c r="B167" s="124"/>
      <c r="C167" s="124" t="s">
        <v>74</v>
      </c>
      <c r="D167" s="125">
        <v>27500</v>
      </c>
      <c r="E167" s="130" t="s">
        <v>75</v>
      </c>
      <c r="F167" s="126">
        <v>330</v>
      </c>
      <c r="G167" s="127">
        <v>44284</v>
      </c>
      <c r="H167" s="125">
        <v>24194</v>
      </c>
    </row>
    <row r="169" spans="1:8" ht="57.75" customHeight="1" x14ac:dyDescent="0.25">
      <c r="B169" s="17" t="s">
        <v>9</v>
      </c>
      <c r="C169" s="37" t="s">
        <v>76</v>
      </c>
      <c r="D169" s="37"/>
      <c r="E169" s="37"/>
      <c r="F169" s="37"/>
    </row>
    <row r="170" spans="1:8" ht="30" customHeight="1" x14ac:dyDescent="0.25">
      <c r="B170" s="14" t="s">
        <v>14</v>
      </c>
      <c r="C170" s="37" t="s">
        <v>67</v>
      </c>
      <c r="D170" s="37"/>
      <c r="E170" s="37"/>
    </row>
    <row r="172" spans="1:8" s="3" customFormat="1" ht="67.5" customHeight="1" x14ac:dyDescent="0.25">
      <c r="A172" s="38" t="s">
        <v>8</v>
      </c>
      <c r="B172" s="42" t="s">
        <v>0</v>
      </c>
      <c r="C172" s="42" t="s">
        <v>1</v>
      </c>
      <c r="D172" s="40" t="s">
        <v>2</v>
      </c>
      <c r="E172" s="40"/>
      <c r="F172" s="44" t="s">
        <v>15</v>
      </c>
      <c r="G172" s="25" t="s">
        <v>6</v>
      </c>
      <c r="H172" s="15"/>
    </row>
    <row r="173" spans="1:8" s="3" customFormat="1" ht="54" customHeight="1" x14ac:dyDescent="0.25">
      <c r="A173" s="38"/>
      <c r="B173" s="43"/>
      <c r="C173" s="43"/>
      <c r="D173" s="28" t="s">
        <v>10</v>
      </c>
      <c r="E173" s="26" t="s">
        <v>4</v>
      </c>
      <c r="F173" s="45"/>
      <c r="G173" s="28" t="s">
        <v>10</v>
      </c>
      <c r="H173" s="15"/>
    </row>
    <row r="174" spans="1:8" ht="34.5" customHeight="1" x14ac:dyDescent="0.25">
      <c r="A174" s="18">
        <v>1</v>
      </c>
      <c r="B174" s="124"/>
      <c r="C174" s="131" t="s">
        <v>77</v>
      </c>
      <c r="D174" s="30">
        <v>332000</v>
      </c>
      <c r="E174" s="132" t="s">
        <v>78</v>
      </c>
      <c r="F174" s="124">
        <v>437</v>
      </c>
      <c r="G174" s="133">
        <v>44305</v>
      </c>
      <c r="H174" s="30">
        <v>332000</v>
      </c>
    </row>
    <row r="175" spans="1:8" ht="34.5" customHeight="1" x14ac:dyDescent="0.25">
      <c r="A175" s="18">
        <v>2</v>
      </c>
      <c r="B175" s="124"/>
      <c r="C175" s="131" t="s">
        <v>77</v>
      </c>
      <c r="D175" s="30">
        <v>1266000</v>
      </c>
      <c r="E175" s="132" t="s">
        <v>78</v>
      </c>
      <c r="F175" s="124">
        <v>437</v>
      </c>
      <c r="G175" s="133">
        <v>44305</v>
      </c>
      <c r="H175" s="30">
        <v>1266000</v>
      </c>
    </row>
    <row r="176" spans="1:8" ht="34.5" customHeight="1" x14ac:dyDescent="0.25">
      <c r="A176" s="18">
        <v>3</v>
      </c>
      <c r="B176" s="124"/>
      <c r="C176" s="131" t="s">
        <v>77</v>
      </c>
      <c r="D176" s="30">
        <v>59000</v>
      </c>
      <c r="E176" s="132" t="s">
        <v>79</v>
      </c>
      <c r="F176" s="124">
        <v>437</v>
      </c>
      <c r="G176" s="133">
        <v>44305</v>
      </c>
      <c r="H176" s="30">
        <v>59000</v>
      </c>
    </row>
    <row r="177" spans="1:8" ht="34.5" customHeight="1" x14ac:dyDescent="0.25">
      <c r="A177" s="18">
        <v>4</v>
      </c>
      <c r="B177" s="124"/>
      <c r="C177" s="131" t="s">
        <v>80</v>
      </c>
      <c r="D177" s="30">
        <v>648000</v>
      </c>
      <c r="E177" s="132" t="s">
        <v>81</v>
      </c>
      <c r="F177" s="124">
        <v>312</v>
      </c>
      <c r="G177" s="133">
        <v>44280</v>
      </c>
      <c r="H177" s="30">
        <v>648000</v>
      </c>
    </row>
    <row r="178" spans="1:8" ht="34.5" customHeight="1" x14ac:dyDescent="0.25">
      <c r="A178" s="18">
        <v>5</v>
      </c>
      <c r="B178" s="124"/>
      <c r="C178" s="131" t="s">
        <v>80</v>
      </c>
      <c r="D178" s="30">
        <v>1280000</v>
      </c>
      <c r="E178" s="132" t="s">
        <v>82</v>
      </c>
      <c r="F178" s="124">
        <v>312</v>
      </c>
      <c r="G178" s="133">
        <v>44280</v>
      </c>
      <c r="H178" s="30">
        <v>1280000</v>
      </c>
    </row>
    <row r="181" spans="1:8" ht="57.75" customHeight="1" x14ac:dyDescent="0.25">
      <c r="B181" s="17" t="s">
        <v>9</v>
      </c>
      <c r="C181" s="37" t="s">
        <v>150</v>
      </c>
      <c r="D181" s="37"/>
      <c r="E181" s="37"/>
      <c r="F181" s="37"/>
    </row>
    <row r="182" spans="1:8" ht="30" customHeight="1" x14ac:dyDescent="0.25">
      <c r="B182" s="14" t="s">
        <v>14</v>
      </c>
      <c r="C182" s="37" t="s">
        <v>149</v>
      </c>
      <c r="D182" s="37"/>
      <c r="E182" s="37"/>
    </row>
    <row r="184" spans="1:8" s="3" customFormat="1" ht="67.5" customHeight="1" x14ac:dyDescent="0.25">
      <c r="A184" s="38" t="s">
        <v>8</v>
      </c>
      <c r="B184" s="38" t="s">
        <v>0</v>
      </c>
      <c r="C184" s="38" t="s">
        <v>1</v>
      </c>
      <c r="D184" s="40" t="s">
        <v>2</v>
      </c>
      <c r="E184" s="40"/>
      <c r="F184" s="41" t="s">
        <v>15</v>
      </c>
      <c r="G184" s="25" t="s">
        <v>6</v>
      </c>
      <c r="H184" s="15"/>
    </row>
    <row r="185" spans="1:8" s="3" customFormat="1" ht="54" customHeight="1" x14ac:dyDescent="0.25">
      <c r="A185" s="38"/>
      <c r="B185" s="39"/>
      <c r="C185" s="39"/>
      <c r="D185" s="36" t="s">
        <v>10</v>
      </c>
      <c r="E185" s="25" t="s">
        <v>4</v>
      </c>
      <c r="F185" s="38"/>
      <c r="G185" s="36" t="s">
        <v>10</v>
      </c>
      <c r="H185" s="15"/>
    </row>
    <row r="186" spans="1:8" s="137" customFormat="1" ht="21" customHeight="1" x14ac:dyDescent="0.25">
      <c r="A186" s="134">
        <v>1</v>
      </c>
      <c r="B186" s="29" t="s">
        <v>118</v>
      </c>
      <c r="C186" s="90" t="s">
        <v>119</v>
      </c>
      <c r="D186" s="135">
        <v>58050</v>
      </c>
      <c r="E186" s="136" t="s">
        <v>120</v>
      </c>
      <c r="F186" s="134"/>
      <c r="G186" s="135">
        <v>58050</v>
      </c>
    </row>
    <row r="187" spans="1:8" s="137" customFormat="1" ht="21" customHeight="1" x14ac:dyDescent="0.25">
      <c r="A187" s="134">
        <v>2</v>
      </c>
      <c r="B187" s="29" t="s">
        <v>118</v>
      </c>
      <c r="C187" s="90" t="s">
        <v>119</v>
      </c>
      <c r="D187" s="135">
        <v>3420</v>
      </c>
      <c r="E187" s="136" t="s">
        <v>120</v>
      </c>
      <c r="F187" s="134"/>
      <c r="G187" s="135">
        <v>3420</v>
      </c>
    </row>
    <row r="188" spans="1:8" s="137" customFormat="1" ht="21" customHeight="1" x14ac:dyDescent="0.25">
      <c r="A188" s="134">
        <v>3</v>
      </c>
      <c r="B188" s="138" t="s">
        <v>121</v>
      </c>
      <c r="C188" s="139" t="s">
        <v>122</v>
      </c>
      <c r="D188" s="134">
        <v>4560</v>
      </c>
      <c r="E188" s="140" t="s">
        <v>123</v>
      </c>
      <c r="F188" s="134"/>
      <c r="G188" s="134">
        <v>4560</v>
      </c>
    </row>
    <row r="189" spans="1:8" s="137" customFormat="1" ht="21" customHeight="1" x14ac:dyDescent="0.25">
      <c r="A189" s="134">
        <v>4</v>
      </c>
      <c r="B189" s="138" t="s">
        <v>124</v>
      </c>
      <c r="C189" s="141" t="s">
        <v>125</v>
      </c>
      <c r="D189" s="135">
        <v>27930</v>
      </c>
      <c r="E189" s="136" t="s">
        <v>126</v>
      </c>
      <c r="F189" s="134"/>
      <c r="G189" s="135">
        <v>27930</v>
      </c>
    </row>
    <row r="190" spans="1:8" s="137" customFormat="1" ht="21" customHeight="1" x14ac:dyDescent="0.25">
      <c r="A190" s="134">
        <v>5</v>
      </c>
      <c r="B190" s="138" t="s">
        <v>124</v>
      </c>
      <c r="C190" s="141" t="s">
        <v>127</v>
      </c>
      <c r="D190" s="135">
        <v>1740</v>
      </c>
      <c r="E190" s="136" t="s">
        <v>128</v>
      </c>
      <c r="F190" s="134"/>
      <c r="G190" s="135">
        <v>1740</v>
      </c>
    </row>
    <row r="191" spans="1:8" s="137" customFormat="1" ht="68.25" customHeight="1" x14ac:dyDescent="0.25">
      <c r="A191" s="134">
        <v>6</v>
      </c>
      <c r="B191" s="29" t="s">
        <v>129</v>
      </c>
      <c r="C191" s="29" t="s">
        <v>129</v>
      </c>
      <c r="D191" s="135">
        <v>1900</v>
      </c>
      <c r="E191" s="136" t="s">
        <v>130</v>
      </c>
      <c r="F191" s="134"/>
      <c r="G191" s="135">
        <v>1900</v>
      </c>
    </row>
    <row r="192" spans="1:8" s="137" customFormat="1" ht="94.5" customHeight="1" x14ac:dyDescent="0.25">
      <c r="A192" s="134">
        <v>7</v>
      </c>
      <c r="B192" s="29" t="s">
        <v>131</v>
      </c>
      <c r="C192" s="29" t="s">
        <v>131</v>
      </c>
      <c r="D192" s="135">
        <v>192</v>
      </c>
      <c r="E192" s="136" t="s">
        <v>132</v>
      </c>
      <c r="F192" s="134"/>
      <c r="G192" s="135">
        <v>192</v>
      </c>
    </row>
    <row r="193" spans="1:7" s="3" customFormat="1" x14ac:dyDescent="0.25">
      <c r="A193" s="134">
        <v>14</v>
      </c>
      <c r="B193" s="29" t="s">
        <v>133</v>
      </c>
      <c r="C193" s="142" t="s">
        <v>134</v>
      </c>
      <c r="D193" s="143">
        <v>2250</v>
      </c>
      <c r="E193" s="136" t="s">
        <v>135</v>
      </c>
      <c r="F193" s="144"/>
      <c r="G193" s="135">
        <v>0</v>
      </c>
    </row>
    <row r="194" spans="1:7" s="3" customFormat="1" x14ac:dyDescent="0.25">
      <c r="A194" s="134">
        <v>15</v>
      </c>
      <c r="B194" s="29" t="s">
        <v>133</v>
      </c>
      <c r="C194" s="142" t="s">
        <v>134</v>
      </c>
      <c r="D194" s="143">
        <v>3300</v>
      </c>
      <c r="E194" s="136" t="s">
        <v>135</v>
      </c>
      <c r="F194" s="144"/>
      <c r="G194" s="135">
        <v>2377</v>
      </c>
    </row>
    <row r="195" spans="1:7" s="3" customFormat="1" x14ac:dyDescent="0.25">
      <c r="A195" s="134">
        <v>16</v>
      </c>
      <c r="B195" s="29" t="s">
        <v>133</v>
      </c>
      <c r="C195" s="142" t="s">
        <v>136</v>
      </c>
      <c r="D195" s="143">
        <v>900</v>
      </c>
      <c r="E195" s="136" t="s">
        <v>137</v>
      </c>
      <c r="F195" s="144"/>
      <c r="G195" s="135">
        <v>0</v>
      </c>
    </row>
    <row r="196" spans="1:7" s="3" customFormat="1" x14ac:dyDescent="0.25">
      <c r="A196" s="134">
        <v>17</v>
      </c>
      <c r="B196" s="29" t="s">
        <v>133</v>
      </c>
      <c r="C196" s="142" t="s">
        <v>136</v>
      </c>
      <c r="D196" s="143">
        <v>1050</v>
      </c>
      <c r="E196" s="136" t="s">
        <v>137</v>
      </c>
      <c r="F196" s="144"/>
      <c r="G196" s="135">
        <v>827</v>
      </c>
    </row>
    <row r="197" spans="1:7" s="3" customFormat="1" x14ac:dyDescent="0.25">
      <c r="A197" s="134">
        <v>18</v>
      </c>
      <c r="B197" s="19" t="s">
        <v>138</v>
      </c>
      <c r="C197" s="84" t="s">
        <v>139</v>
      </c>
      <c r="D197" s="143">
        <v>200</v>
      </c>
      <c r="E197" s="136" t="s">
        <v>140</v>
      </c>
      <c r="F197" s="144"/>
      <c r="G197" s="135">
        <v>0</v>
      </c>
    </row>
    <row r="198" spans="1:7" s="3" customFormat="1" x14ac:dyDescent="0.25">
      <c r="A198" s="134">
        <v>19</v>
      </c>
      <c r="B198" s="19" t="s">
        <v>138</v>
      </c>
      <c r="C198" s="84" t="s">
        <v>139</v>
      </c>
      <c r="D198" s="143">
        <v>2000</v>
      </c>
      <c r="E198" s="136" t="s">
        <v>140</v>
      </c>
      <c r="F198" s="144"/>
      <c r="G198" s="135">
        <v>699</v>
      </c>
    </row>
    <row r="199" spans="1:7" s="3" customFormat="1" x14ac:dyDescent="0.25">
      <c r="A199" s="134">
        <v>20</v>
      </c>
      <c r="B199" s="19" t="s">
        <v>138</v>
      </c>
      <c r="C199" s="84" t="s">
        <v>141</v>
      </c>
      <c r="D199" s="143">
        <v>800</v>
      </c>
      <c r="E199" s="136" t="s">
        <v>142</v>
      </c>
      <c r="F199" s="144"/>
      <c r="G199" s="135">
        <v>310</v>
      </c>
    </row>
    <row r="200" spans="1:7" s="3" customFormat="1" x14ac:dyDescent="0.25">
      <c r="A200" s="134">
        <v>21</v>
      </c>
      <c r="B200" s="19" t="s">
        <v>138</v>
      </c>
      <c r="C200" s="84" t="s">
        <v>143</v>
      </c>
      <c r="D200" s="143">
        <v>1200</v>
      </c>
      <c r="E200" s="136" t="s">
        <v>144</v>
      </c>
      <c r="F200" s="144"/>
      <c r="G200" s="135">
        <v>0</v>
      </c>
    </row>
    <row r="201" spans="1:7" s="3" customFormat="1" x14ac:dyDescent="0.25">
      <c r="A201" s="134">
        <v>22</v>
      </c>
      <c r="B201" s="19" t="s">
        <v>138</v>
      </c>
      <c r="C201" s="84" t="s">
        <v>143</v>
      </c>
      <c r="D201" s="143">
        <v>20400</v>
      </c>
      <c r="E201" s="136" t="s">
        <v>144</v>
      </c>
      <c r="F201" s="144"/>
      <c r="G201" s="135">
        <v>8059</v>
      </c>
    </row>
    <row r="202" spans="1:7" s="3" customFormat="1" x14ac:dyDescent="0.25">
      <c r="A202" s="134"/>
      <c r="B202" s="19" t="s">
        <v>138</v>
      </c>
      <c r="C202" s="84" t="s">
        <v>143</v>
      </c>
      <c r="D202" s="143">
        <v>2200</v>
      </c>
      <c r="E202" s="136" t="s">
        <v>145</v>
      </c>
      <c r="F202" s="144"/>
      <c r="G202" s="135">
        <v>2200</v>
      </c>
    </row>
    <row r="203" spans="1:7" s="3" customFormat="1" ht="30" x14ac:dyDescent="0.25">
      <c r="A203" s="134">
        <v>23</v>
      </c>
      <c r="B203" s="19" t="s">
        <v>138</v>
      </c>
      <c r="C203" s="84" t="s">
        <v>146</v>
      </c>
      <c r="D203" s="143">
        <v>16000</v>
      </c>
      <c r="E203" s="136" t="s">
        <v>147</v>
      </c>
      <c r="F203" s="144"/>
      <c r="G203" s="145">
        <v>4923</v>
      </c>
    </row>
    <row r="204" spans="1:7" s="3" customFormat="1" ht="30" x14ac:dyDescent="0.25">
      <c r="A204" s="134">
        <v>24</v>
      </c>
      <c r="B204" s="19" t="s">
        <v>138</v>
      </c>
      <c r="C204" s="84" t="s">
        <v>146</v>
      </c>
      <c r="D204" s="143">
        <v>36000</v>
      </c>
      <c r="E204" s="136" t="s">
        <v>148</v>
      </c>
      <c r="F204" s="144"/>
      <c r="G204" s="145">
        <v>36000</v>
      </c>
    </row>
  </sheetData>
  <mergeCells count="97">
    <mergeCell ref="A70:G70"/>
    <mergeCell ref="A85:G85"/>
    <mergeCell ref="A90:G90"/>
    <mergeCell ref="C149:F149"/>
    <mergeCell ref="C150:E150"/>
    <mergeCell ref="A131:A132"/>
    <mergeCell ref="B131:B132"/>
    <mergeCell ref="C131:C132"/>
    <mergeCell ref="D131:E131"/>
    <mergeCell ref="F131:F132"/>
    <mergeCell ref="A97:A98"/>
    <mergeCell ref="C128:F128"/>
    <mergeCell ref="C129:E129"/>
    <mergeCell ref="C94:F94"/>
    <mergeCell ref="C95:E95"/>
    <mergeCell ref="B97:B98"/>
    <mergeCell ref="C142:F142"/>
    <mergeCell ref="C143:E143"/>
    <mergeCell ref="A145:A146"/>
    <mergeCell ref="B145:B146"/>
    <mergeCell ref="C145:C146"/>
    <mergeCell ref="D145:E145"/>
    <mergeCell ref="F145:F146"/>
    <mergeCell ref="C34:C35"/>
    <mergeCell ref="A43:H43"/>
    <mergeCell ref="C44:G44"/>
    <mergeCell ref="F34:F35"/>
    <mergeCell ref="F52:F53"/>
    <mergeCell ref="A46:A47"/>
    <mergeCell ref="B46:B47"/>
    <mergeCell ref="C46:C47"/>
    <mergeCell ref="D46:E46"/>
    <mergeCell ref="D34:E34"/>
    <mergeCell ref="C52:C53"/>
    <mergeCell ref="D52:E52"/>
    <mergeCell ref="A1:G1"/>
    <mergeCell ref="C18:C19"/>
    <mergeCell ref="D18:E18"/>
    <mergeCell ref="F18:F19"/>
    <mergeCell ref="A16:H16"/>
    <mergeCell ref="B4:B5"/>
    <mergeCell ref="F4:F5"/>
    <mergeCell ref="B3:H3"/>
    <mergeCell ref="A4:A5"/>
    <mergeCell ref="A18:A19"/>
    <mergeCell ref="B18:B19"/>
    <mergeCell ref="A2:H2"/>
    <mergeCell ref="C4:C5"/>
    <mergeCell ref="D4:E4"/>
    <mergeCell ref="B17:H17"/>
    <mergeCell ref="B69:H69"/>
    <mergeCell ref="C55:E55"/>
    <mergeCell ref="A31:H31"/>
    <mergeCell ref="C32:G32"/>
    <mergeCell ref="A56:B56"/>
    <mergeCell ref="C56:G56"/>
    <mergeCell ref="A58:A59"/>
    <mergeCell ref="B58:B59"/>
    <mergeCell ref="C58:C59"/>
    <mergeCell ref="D58:E58"/>
    <mergeCell ref="A34:A35"/>
    <mergeCell ref="B34:B35"/>
    <mergeCell ref="A49:H49"/>
    <mergeCell ref="C50:G50"/>
    <mergeCell ref="A52:A53"/>
    <mergeCell ref="B52:B53"/>
    <mergeCell ref="F58:F59"/>
    <mergeCell ref="F46:F47"/>
    <mergeCell ref="A161:A162"/>
    <mergeCell ref="B161:B162"/>
    <mergeCell ref="C161:C162"/>
    <mergeCell ref="D161:E161"/>
    <mergeCell ref="F161:F162"/>
    <mergeCell ref="C97:C98"/>
    <mergeCell ref="D97:E97"/>
    <mergeCell ref="F97:F98"/>
    <mergeCell ref="C158:F158"/>
    <mergeCell ref="C159:E159"/>
    <mergeCell ref="A152:A153"/>
    <mergeCell ref="B152:B153"/>
    <mergeCell ref="C152:C153"/>
    <mergeCell ref="D152:E152"/>
    <mergeCell ref="F152:F153"/>
    <mergeCell ref="C181:F181"/>
    <mergeCell ref="C182:E182"/>
    <mergeCell ref="A184:A185"/>
    <mergeCell ref="B184:B185"/>
    <mergeCell ref="C184:C185"/>
    <mergeCell ref="D184:E184"/>
    <mergeCell ref="F184:F185"/>
    <mergeCell ref="C169:F169"/>
    <mergeCell ref="C170:E170"/>
    <mergeCell ref="A172:A173"/>
    <mergeCell ref="B172:B173"/>
    <mergeCell ref="C172:C173"/>
    <mergeCell ref="D172:E172"/>
    <mergeCell ref="F172:F173"/>
  </mergeCells>
  <pageMargins left="0.70866141732283472" right="0.70866141732283472" top="0.55118110236220474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Guoz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Svetlana</cp:lastModifiedBy>
  <cp:lastPrinted>2021-01-15T09:36:06Z</cp:lastPrinted>
  <dcterms:created xsi:type="dcterms:W3CDTF">2013-07-04T14:41:15Z</dcterms:created>
  <dcterms:modified xsi:type="dcterms:W3CDTF">2021-05-14T10:34:22Z</dcterms:modified>
</cp:coreProperties>
</file>