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405" windowWidth="8415" windowHeight="1110"/>
  </bookViews>
  <sheets>
    <sheet name="Лист1" sheetId="5" r:id="rId1"/>
  </sheets>
  <externalReferences>
    <externalReference r:id="rId2"/>
    <externalReference r:id="rId3"/>
  </externalReferences>
  <definedNames>
    <definedName name="препарат">OFFSET([1]Списки!$A$1,1,0,COUNTA([1]Списки!$A$2:$A$969),1)</definedName>
    <definedName name="рррр">OFFSET([2]Списки!$A$1,1,0,COUNTA([2]Списки!$A$2:$A$969),1)</definedName>
  </definedNames>
  <calcPr calcId="145621"/>
</workbook>
</file>

<file path=xl/calcChain.xml><?xml version="1.0" encoding="utf-8"?>
<calcChain xmlns="http://schemas.openxmlformats.org/spreadsheetml/2006/main">
  <c r="G194" i="5" l="1"/>
  <c r="G193" i="5"/>
  <c r="G192" i="5"/>
  <c r="G191" i="5"/>
  <c r="G195" i="5"/>
  <c r="G190" i="5"/>
  <c r="G189" i="5"/>
  <c r="G188" i="5"/>
  <c r="G187" i="5"/>
  <c r="G186" i="5"/>
  <c r="G185" i="5"/>
  <c r="A30" i="5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</calcChain>
</file>

<file path=xl/sharedStrings.xml><?xml version="1.0" encoding="utf-8"?>
<sst xmlns="http://schemas.openxmlformats.org/spreadsheetml/2006/main" count="620" uniqueCount="355">
  <si>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</si>
  <si>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</si>
  <si>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</si>
  <si>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</si>
  <si>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</si>
  <si>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</si>
  <si>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</si>
  <si>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</si>
  <si>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зп</t>
  </si>
  <si>
    <t>Назва програми, код</t>
  </si>
  <si>
    <t>Кількість,од.</t>
  </si>
  <si>
    <t>№ з/п</t>
  </si>
  <si>
    <r>
      <t xml:space="preserve">                                                                                      </t>
    </r>
    <r>
      <rPr>
        <b/>
        <i/>
        <u/>
        <sz val="11"/>
        <rFont val="Times New Roman"/>
        <family val="1"/>
        <charset val="204"/>
      </rPr>
      <t>Київський  міський клінічний онкологічний центр</t>
    </r>
  </si>
  <si>
    <r>
      <t xml:space="preserve">Наявність </t>
    </r>
    <r>
      <rPr>
        <b/>
        <u/>
        <sz val="11"/>
        <rFont val="Times New Roman"/>
        <family val="1"/>
        <charset val="204"/>
      </rPr>
      <t>станом на 01.07.2019 р.</t>
    </r>
  </si>
  <si>
    <t>Назва отримувача</t>
  </si>
  <si>
    <t>Розподіл ЛЗ/ВМП по регуону/закладу (відповідно до наказу Департаменту)</t>
  </si>
  <si>
    <t>КНП "КМЦ нефрології та діалізу"</t>
  </si>
  <si>
    <t>КНП "Олександрівська лікарня"</t>
  </si>
  <si>
    <t>Централізована закупівля медикаментів для лікування серцево-судинних та судинно-мозкових захворювань</t>
  </si>
  <si>
    <t>Карбоплатин</t>
  </si>
  <si>
    <t>КПКВК 2301400 "Забезпечення медичних заходів окремих державних програм та комплексних заходів програмного характеру" за напрямом «Централізована закупівля хіміотерапевтичних препаратів, радіофармпрепаратів та препаратів супроводу для лікування онкологічних хворих»</t>
  </si>
  <si>
    <t>КПКВК 2301400 "Забезпечення медичних заходів окремих державних програм та комплексних заходів програмного характеру» в частині централізованої закупівлі лікарських засобів та виробів медичного призначення для лікування дітей з онкологічними та онкогематологічними захворюваннями"</t>
  </si>
  <si>
    <t>Метотрексат</t>
  </si>
  <si>
    <t xml:space="preserve">КНП КМКЛ № 9 </t>
  </si>
  <si>
    <t>Централізована закупівля медикаментів  "Інвестиції у вплив на туберкульоз та ВІЛ"</t>
  </si>
  <si>
    <t>КНПКМНКЛ"Соціотерапія"</t>
  </si>
  <si>
    <t>КАРБОПЛАТИН-ТЕВА</t>
  </si>
  <si>
    <t>МЕТОТРЕКСАТ-ТЕВА</t>
  </si>
  <si>
    <t>"Забезпечення медичних заходів окремих державних програм та комплексних заходів програмного характеру" за напрямом"Закупівля витратних матеріалів для лікування хворих методом перитонеального діалізу" 2301400</t>
  </si>
  <si>
    <t>Флуороурацил</t>
  </si>
  <si>
    <t>5-ФТОРУРАЦИЛ "ЕБЕВЕ"</t>
  </si>
  <si>
    <t>Епірубіцин</t>
  </si>
  <si>
    <t>ЕПІСІНДАН</t>
  </si>
  <si>
    <t>Мітоксантрон</t>
  </si>
  <si>
    <t>МІТОКСАНТРОН "ЕБЕВЕ</t>
  </si>
  <si>
    <t>Паклітаксел</t>
  </si>
  <si>
    <t>ПАКЛІТЕРО</t>
  </si>
  <si>
    <t>179 від 23.02.21</t>
  </si>
  <si>
    <t>283 від 18.03.21</t>
  </si>
  <si>
    <t>Радіофармацевтичні препарати Полтехнет</t>
  </si>
  <si>
    <t>ПОЛТЕХНЕТ</t>
  </si>
  <si>
    <t>Трастузумаб</t>
  </si>
  <si>
    <t>ОНТРУЗАНТ</t>
  </si>
  <si>
    <t>F2003071</t>
  </si>
  <si>
    <t>KY8561</t>
  </si>
  <si>
    <t>Цисплатин</t>
  </si>
  <si>
    <t>ЦИСПЛАТИН "ЕБЕВЕ"</t>
  </si>
  <si>
    <t>52 від 18.01.21</t>
  </si>
  <si>
    <t>BMT-70/20</t>
  </si>
  <si>
    <t xml:space="preserve"> ПЛАВІКС, таблетки , вкриті плівковою оболонкою, по 300 мг №10 (10х1):по 10 таблеток у блістеру, таб</t>
  </si>
  <si>
    <t>Ковпачок дезінфікуючий (від"єднувальний)</t>
  </si>
  <si>
    <t xml:space="preserve">Абалам 600/300мг 1567 </t>
  </si>
  <si>
    <t>ABL20059</t>
  </si>
  <si>
    <t>Лист №061/162-859</t>
  </si>
  <si>
    <t>DUSA20038-A</t>
  </si>
  <si>
    <t>Лист №061/162-859.1527</t>
  </si>
  <si>
    <t xml:space="preserve">Долутегравір/Ламівудин/Тенофовір 50/300/300мг </t>
  </si>
  <si>
    <t>DJSA20070-АВ</t>
  </si>
  <si>
    <t xml:space="preserve"> лист 24/73/78/20</t>
  </si>
  <si>
    <t>DJSA20068-А</t>
  </si>
  <si>
    <t>Лист №061/162-1034</t>
  </si>
  <si>
    <t xml:space="preserve">Емтрицитабін 200мг/Тенофовір300. </t>
  </si>
  <si>
    <t>Е 200891</t>
  </si>
  <si>
    <t>Лист №061/162-859.1620</t>
  </si>
  <si>
    <t>ЕЕТ20018</t>
  </si>
  <si>
    <t>Лист №061/162-859.829</t>
  </si>
  <si>
    <t xml:space="preserve">Ламівудин/Зидовудин таб. в/о 150мг/300мг </t>
  </si>
  <si>
    <t>Вінорельбін</t>
  </si>
  <si>
    <t>НАВІРЕЛ</t>
  </si>
  <si>
    <t>I200561A</t>
  </si>
  <si>
    <t>753 від 25.06.21</t>
  </si>
  <si>
    <t>20J06LD</t>
  </si>
  <si>
    <t>LE2839</t>
  </si>
  <si>
    <t>Дакарбазин</t>
  </si>
  <si>
    <t>ДАКАРБАЗИН МЕДАК</t>
  </si>
  <si>
    <t>G200406B</t>
  </si>
  <si>
    <t>737 від 24.06.21</t>
  </si>
  <si>
    <t>LE6036</t>
  </si>
  <si>
    <t>LF0056</t>
  </si>
  <si>
    <t>20K01MH</t>
  </si>
  <si>
    <t>773 від 30.06.21</t>
  </si>
  <si>
    <t>20K18KA</t>
  </si>
  <si>
    <t>053/21</t>
  </si>
  <si>
    <t>Очікується наказ ДОЗ</t>
  </si>
  <si>
    <t>Бікалутамід</t>
  </si>
  <si>
    <t>БІКАЛУТАМІД-ТЕВА</t>
  </si>
  <si>
    <t xml:space="preserve">726 від 23.06.21 </t>
  </si>
  <si>
    <t xml:space="preserve">Кислота золедронова </t>
  </si>
  <si>
    <t>ЗОЛЕДРОНОВА КИСЛОТА</t>
  </si>
  <si>
    <t>01051004</t>
  </si>
  <si>
    <t>46 від 18.01.21</t>
  </si>
  <si>
    <t>РАС220613А</t>
  </si>
  <si>
    <t>Вінкристин</t>
  </si>
  <si>
    <t>ВІНКРИСТИН-ТЕВА</t>
  </si>
  <si>
    <t>21В19КВ</t>
  </si>
  <si>
    <t>844 від 13.07.21</t>
  </si>
  <si>
    <t>057/21</t>
  </si>
  <si>
    <t>7D05024</t>
  </si>
  <si>
    <t>"За взаємним погодженням"</t>
  </si>
  <si>
    <t>Тейкопланін</t>
  </si>
  <si>
    <t>ТАРГОЦИД®</t>
  </si>
  <si>
    <t>0J06N2</t>
  </si>
  <si>
    <t>697 від 14.06.21</t>
  </si>
  <si>
    <t>Ленограстим</t>
  </si>
  <si>
    <t>ГРАНОЦИТ®34</t>
  </si>
  <si>
    <t>CS187</t>
  </si>
  <si>
    <t>692 від 14.06.21</t>
  </si>
  <si>
    <t>Вориконазол</t>
  </si>
  <si>
    <t>ВОРИКОНАЗОЛ- ВІСТА</t>
  </si>
  <si>
    <t>2002953A</t>
  </si>
  <si>
    <t>Флуконазол</t>
  </si>
  <si>
    <t>ФЛУКОНАЗОЛ</t>
  </si>
  <si>
    <t>A131120</t>
  </si>
  <si>
    <t>Імуноглобулін людини нормальний для внутрішньовенного введення</t>
  </si>
  <si>
    <t>БІОВЕН</t>
  </si>
  <si>
    <t>Іфосфамід</t>
  </si>
  <si>
    <t>ХОЛОКСАН®1г</t>
  </si>
  <si>
    <t>0I121H</t>
  </si>
  <si>
    <t>106 від 09.02.21</t>
  </si>
  <si>
    <t>1В130J</t>
  </si>
  <si>
    <t>880 від 16.07.21</t>
  </si>
  <si>
    <t>Моноклональні антитіла миші з реактивністю проти людини для визначення CD99</t>
  </si>
  <si>
    <t>IS05730-2, FLEX Моноклональне антитіло миша проти людини,КД99 MIC2 генні продукти, маркер саркоми Евінга 12Е7,готове до використання, AS/AS+</t>
  </si>
  <si>
    <t xml:space="preserve">852 від 13.07.21 </t>
  </si>
  <si>
    <t>Бальзам гістологічний синтетичний</t>
  </si>
  <si>
    <t>Заключне середовище BioMount, каталожний номер BMT-100</t>
  </si>
  <si>
    <t>852 від 13.07.21</t>
  </si>
  <si>
    <t>Ітраконазол</t>
  </si>
  <si>
    <t>ОРУНГАЛ</t>
  </si>
  <si>
    <t>LBB3E00</t>
  </si>
  <si>
    <t>879 від 16.07.21</t>
  </si>
  <si>
    <t>Циклофосфамід</t>
  </si>
  <si>
    <t>ЕНДОКСАН®</t>
  </si>
  <si>
    <t>0L031C</t>
  </si>
  <si>
    <t>0J230A</t>
  </si>
  <si>
    <t>Піперацилін/ Тазобактам</t>
  </si>
  <si>
    <t>АУРОТАЗ-Р</t>
  </si>
  <si>
    <t>PL0421024A</t>
  </si>
  <si>
    <t>Моноклональні антитіла миші з реактивністю проти людини для визначення десміну</t>
  </si>
  <si>
    <t>IS60630-2, FLEX Моноклональне антитіло миша проти людини, десмін, D33, готове до використання</t>
  </si>
  <si>
    <t>971 від 27.07.2021</t>
  </si>
  <si>
    <t>Моноклональні антитіла миші з реактивністю проти людини для визначення Кі-67</t>
  </si>
  <si>
    <t>IS62630-2, FLEX Моноклональне антитіло миша проти людини, Кі-67 антиген, МІВ-1, готове до використання</t>
  </si>
  <si>
    <t>Моноклональні антитіла миші з реактивністю проти людини для визначення актину гладенької мускулатури</t>
  </si>
  <si>
    <t>IS61130-2, FLEX Моноклональне антитіло миша проти людини,гладенько-м'язовий актин, ІА4, готове до використання</t>
  </si>
  <si>
    <t>Адаптер до катетера для перитонеального діалізу</t>
  </si>
  <si>
    <t>Адаптер катетера для перитонеального діалізу</t>
  </si>
  <si>
    <t>1141 від 09.06.2021р.</t>
  </si>
  <si>
    <t>Дезінфекційний ковпачок до системи стей-сейф(або еквівалент)</t>
  </si>
  <si>
    <t>Дезінфекційний ковпачок для перитонеального діалізу</t>
  </si>
  <si>
    <t>Розчин для перитон.діалізу із вмістом глюкози 1,35-1,5% в мішках  подвійних по 2000 мл система стей-сейф (або еквівалент)</t>
  </si>
  <si>
    <t>Діавітек ПД 1,5% розчин для перитонеального діалізу по 2000 мл у контейнері полімерному</t>
  </si>
  <si>
    <t>BS121/1-1</t>
  </si>
  <si>
    <t>1139 від 09.06.2021р.</t>
  </si>
  <si>
    <t>Розчин для перитон.діалізу із вмістом глюкози 2,25-2,5% в мішках  подвійних по 2000 мл cистема стей-сейф (або еквівалент)</t>
  </si>
  <si>
    <t>Діавітек ПД 2,5% розчин для перитонеального діалізу по 2000 мл контейнер полімерний</t>
  </si>
  <si>
    <t>BT151/2-1</t>
  </si>
  <si>
    <t>Трубка перехідна (подовжувач катетера)</t>
  </si>
  <si>
    <t>Подовжувач перитонеального катетера</t>
  </si>
  <si>
    <t>Подовжувач для катетера 32см,до системи стей-сейф (або еквівалент)</t>
  </si>
  <si>
    <t>Комплект трубок підвищеної міцності для перитон.діалізу з гвинтовими затискачами MiniCap, кат.номер R5C4482E (6 штук в упаковці)</t>
  </si>
  <si>
    <t>R5C4482E/ Н20Е28071</t>
  </si>
  <si>
    <t>1384 від 07.07.2021р.</t>
  </si>
  <si>
    <t>Розчин для перитонеального діалізу тривалої дії (без вмісту глюкози) в мішках подвійних ємністю 2000 мл (Y-система для перитонеального діалізу)</t>
  </si>
  <si>
    <t>Екстраніл, розчин для перитонеального діалізу по 2,0л. у пластиковому мішку,обладнаному ін"єкційним портом, з інтегрованим за допомогою двох магістралей і Y-з"єднувача порожнім пластиковим мішком для дренажу,вкладених у прозорий пластиковий пакет</t>
  </si>
  <si>
    <t>21D30G41</t>
  </si>
  <si>
    <t>1444 від 15.07.2021р.</t>
  </si>
  <si>
    <t>Розчин для перитонеального діалізу із вмістом амінокислот  в мішках подвійних по 2000 мл (Y-система для перитонеального діалізу)</t>
  </si>
  <si>
    <t>Нутриніл ПД4 1,1% з вмістом амінокислот, розчин для перитонеального діалізу по 2,0л. у пластиковому мішку,обладнаному ін"єкційним портом, з інтегрованим за допомогою двох магістралей і Y-з"єднувача порожнім пластиковим мішком для дренажу,вкладених  в індивідуальний пакет</t>
  </si>
  <si>
    <t>21В17G41</t>
  </si>
  <si>
    <t>Розчин для перитон.діалізу із вмістом глюкози 1,35-1,5% у пласт.мішку ємністю 5000 мл одинарному,обладнаному ін"єкційним портом та з"єднувачем</t>
  </si>
  <si>
    <t>ДІАНІЛ  ПД 4,3 вмістом глюкози 1,36 % М/ОБ/13,6 мг/мл, р-н для перитонеального діалізу, по 5000 мл р-ну у пластиковому мішку «Віафлекс» PL 146-3</t>
  </si>
  <si>
    <t>21Е10G30</t>
  </si>
  <si>
    <t>Мітоксантрон "Убуву" 2мг/мл по 10мл</t>
  </si>
  <si>
    <t>Вінкристин -Тева 1мг/мл</t>
  </si>
  <si>
    <t>Навірел 10мг/мл</t>
  </si>
  <si>
    <t>І200561А</t>
  </si>
  <si>
    <t>Метотрексат-Тева 25мг/мл</t>
  </si>
  <si>
    <t>Цисплатин 100мг</t>
  </si>
  <si>
    <t xml:space="preserve"> Централізована закупівля медикаментів для лікування онкогематологічних хворих дорослого віку </t>
  </si>
  <si>
    <t>Новоейт 1000МО</t>
  </si>
  <si>
    <t>LS6DF40</t>
  </si>
  <si>
    <t>2301400  2220 Централізована закупівля медикаментів для лікування хворих на гемофілію</t>
  </si>
  <si>
    <t xml:space="preserve">Абалам 600/300мг </t>
  </si>
  <si>
    <t>ABL20065</t>
  </si>
  <si>
    <t>DJS20128-В</t>
  </si>
  <si>
    <t>Інстгра в/о 50мг</t>
  </si>
  <si>
    <t>Е200890</t>
  </si>
  <si>
    <t>Лист №24/7812/20</t>
  </si>
  <si>
    <t>Трастива 600/200/300</t>
  </si>
  <si>
    <t xml:space="preserve">  2301400 2220 Централізована закупівля медикаментів "Інвестиції у вплив  ВІЛ"</t>
  </si>
  <si>
    <t xml:space="preserve">КНП КМКЛ № 5 </t>
  </si>
  <si>
    <t>Бупрен ІС-0,002</t>
  </si>
  <si>
    <t>Бупрен ІС-0,008</t>
  </si>
  <si>
    <t>Метадон-ЗН 10мг</t>
  </si>
  <si>
    <t>Метадон-ЗН 25мг</t>
  </si>
  <si>
    <t>Метадон-ЗН 5мг</t>
  </si>
  <si>
    <t>Метадон-ЗН5мг/мл 1000мл у фл</t>
  </si>
  <si>
    <t>Тонкостінний судинний конусоподібний протез.</t>
  </si>
  <si>
    <t xml:space="preserve"> Судинний протез IMPRA CARBOFLO з е-TFE,7-4мм*70см,кат.номер 70Т7-4 TWC, шт</t>
  </si>
  <si>
    <t>VTDS0224.</t>
  </si>
  <si>
    <t>Нак  № 679  від 11 .06..2021 к-сть 2</t>
  </si>
  <si>
    <t xml:space="preserve"> Судинний протез IMPRA CARBOFLO з е-TFE,8-5мм*70см,кат.номер 70Т8-5 TWC, шт</t>
  </si>
  <si>
    <t>VTEV0387.</t>
  </si>
  <si>
    <t>Біфуркаційний судинний протез в'язаний (БСПВ) з поліестеру,вкритий бичачим колагеном або желатиновим покриттям, не менше 40 см. діаметр 18х9мм.</t>
  </si>
  <si>
    <t xml:space="preserve"> Протез судини в"язаний біфуркац.InterGard 18*9мм,50см,кат номер GK1809, шт</t>
  </si>
  <si>
    <t>20К01.</t>
  </si>
  <si>
    <t>Нак  № 679  від 11 .06..2021 к-сть 5</t>
  </si>
  <si>
    <t>Біфуркаційний судинний протез в'язаний (БСПВ) з поліестеру,вкритий бичачим колагеном або желатиновим покриттям, не менше 40 см. діаметр 8мм.</t>
  </si>
  <si>
    <t xml:space="preserve"> Протез судини в"язаний біфуркац.InterGard 8*40см,кат номер ІGK0008-40, шт</t>
  </si>
  <si>
    <t>20J17.:20F25.</t>
  </si>
  <si>
    <t>Біфуркаційний судинний протез в'язаний (БСПВ) з поліестеру,вкритий бичачим колагеном або желатиновим покриттям, не менше 40 см. діаметр 10мм.</t>
  </si>
  <si>
    <t xml:space="preserve"> Протез судини в"язаний біфуркац.InterGard 10*40см,кат номер ІGK0010-40, шт</t>
  </si>
  <si>
    <t>Біфуркаційний судинний протез в'язаний (БСПВ) з поліестеру,вкритий бичачим колагеном або желатиновим покриттям, не менше 40 см. Діаметр 20х 10мм.</t>
  </si>
  <si>
    <t xml:space="preserve"> Протез судини в"язаний біфуркац.InterGard 20*10мм, 50 см,кат номер ІGK2010, шт</t>
  </si>
  <si>
    <t>20К08.</t>
  </si>
  <si>
    <t>Біфуркаційний судинний протез в'язаний (БСПВ) з поліестеру,вкритий бичачим колагеном або желатиновим покриттям, не менше 12,5-25 см. діаметр 18мм.</t>
  </si>
  <si>
    <t xml:space="preserve"> Протез судини в"язаний біфуркац.InterGard 18*15см,кат номер ІGK0018-15, шт</t>
  </si>
  <si>
    <t>20К22.</t>
  </si>
  <si>
    <t>Нак  № 679  від 11 .06..2021 к-сть 1</t>
  </si>
  <si>
    <t>Інфляційний пристрій</t>
  </si>
  <si>
    <t>Trans-ID  Інфляційний пристрій ( Пістолетного типу), кат.номер TRID 30G1, шт</t>
  </si>
  <si>
    <t>TIDL110121: TIDU030521.</t>
  </si>
  <si>
    <t>Нак  № 854  від 13 .07..2021 к-сть 706</t>
  </si>
  <si>
    <t>Стент-система коронарна з лікувальним покриттям для лікув. Хворих із станд. ураженнями</t>
  </si>
  <si>
    <t xml:space="preserve"> CRE 8 стент кардіоваскулярний з системою доставки, елютуючий LI27516, шт</t>
  </si>
  <si>
    <t>ICLI27516.</t>
  </si>
  <si>
    <t>Нак  № 854  від 13 .07..2021 к-сть 56</t>
  </si>
  <si>
    <t xml:space="preserve"> CRE 8 стент кардіоваскулярний з системою доставки, елютуючий LI3038, шт</t>
  </si>
  <si>
    <t>ICLI3038.</t>
  </si>
  <si>
    <t>Нак  № 854  від 13 .07..2021 к-сть 2</t>
  </si>
  <si>
    <t xml:space="preserve"> CRE 8 стент кардіоваскулярний з системою доставки, елютуючий LI3516, шт</t>
  </si>
  <si>
    <t>ICLI3516.</t>
  </si>
  <si>
    <t>Нак  № 854  від 13 .07..2021 к-сть 68</t>
  </si>
  <si>
    <t xml:space="preserve"> CRE 8 стент кардіоваскулярний з системою доставки, елютуючий LI3520, шт</t>
  </si>
  <si>
    <t>ICLI3520.</t>
  </si>
  <si>
    <t>Нак  № 854  від 13 .07..2021 к-сть 31</t>
  </si>
  <si>
    <t xml:space="preserve"> CRE 8 стент кардіоваскулярний з системою доставки, елютуючий LI3531, шт</t>
  </si>
  <si>
    <t>ICLI3531.</t>
  </si>
  <si>
    <t>Нак  № 854  від 13 .07..2021 к-сть 16</t>
  </si>
  <si>
    <t xml:space="preserve"> CRE 8 стент кардіоваскулярний з системою доставки, елютуючий LI3538, шт</t>
  </si>
  <si>
    <t>ICLI3538.</t>
  </si>
  <si>
    <t>Нак  № 854  від 13 .07..2021 к-сть 8</t>
  </si>
  <si>
    <t xml:space="preserve"> CRE 8 стент кардіоваскулярний з системою доставки, елютуючий LI4012, шт</t>
  </si>
  <si>
    <t>ICLI4012.</t>
  </si>
  <si>
    <t>Нак  № 854  від 13 .07..2021 к-сть 5</t>
  </si>
  <si>
    <t xml:space="preserve"> CRE 8 стент кардіоваскулярний з системою доставки, елютуючий LI4016, шт</t>
  </si>
  <si>
    <t>ICLI4016.</t>
  </si>
  <si>
    <t xml:space="preserve"> CRE 8 стент кардіоваскулярний з системою доставки, елютуючий LI22516, шт</t>
  </si>
  <si>
    <t>ICLI22516.</t>
  </si>
  <si>
    <t>Нак  № 854  від 13 .07..2021 к-сть 7</t>
  </si>
  <si>
    <t xml:space="preserve"> CRE 8 стент кардіоваскулярний з системою доставки, елютуючий LI2516, шт</t>
  </si>
  <si>
    <t>ICLI2516.</t>
  </si>
  <si>
    <t>Нак  № 854  від 13 .07..2021 к-сть 24</t>
  </si>
  <si>
    <t xml:space="preserve"> CRE 8 стент кардіоваскулярний з системою доставки, елютуючий LI2520, шт</t>
  </si>
  <si>
    <t>ICLI2520.</t>
  </si>
  <si>
    <t>Нак  № 854  від 13 .07..2021 к-сть 17</t>
  </si>
  <si>
    <t>Нак  № 854  від 13 .07..2021 к-сть 18</t>
  </si>
  <si>
    <t xml:space="preserve"> CRE 8 стент кардіоваскулярний з системою доставки, елютуючий LI27520, шт</t>
  </si>
  <si>
    <t>ICLI27520.</t>
  </si>
  <si>
    <t>Нак  № 854  від 13 .07..2021 к-сть 32</t>
  </si>
  <si>
    <t xml:space="preserve"> CRE 8 стент кардіоваскулярний з системою доставки, елютуючий LI27531, шт</t>
  </si>
  <si>
    <t>ICLI27531.</t>
  </si>
  <si>
    <t>Нак  № 854  від 13 .07..2021 к-сть 21</t>
  </si>
  <si>
    <t xml:space="preserve"> CRE 8 стент кардіоваскулярний з системою доставки, елютуючий LI3016, шт</t>
  </si>
  <si>
    <t>ICLI3016.</t>
  </si>
  <si>
    <t>Нак  № 854  від 13 .07..2021 к-сть 33</t>
  </si>
  <si>
    <t xml:space="preserve"> CRE 8 стент кардіоваскулярний з системою доставки, елютуючий LI3020, шт</t>
  </si>
  <si>
    <t>ICLI3020.</t>
  </si>
  <si>
    <t>Нак  № 854  від 13 .07..2021 к-сть 25</t>
  </si>
  <si>
    <t xml:space="preserve"> CRE 8 стент кардіоваскулярний з системою доставки, елютуючий LI3031, шт</t>
  </si>
  <si>
    <t>ICLI3031.</t>
  </si>
  <si>
    <t>Нак  № 854  від 13 .07..2021 к-сть 27</t>
  </si>
  <si>
    <t>Нак  № 854  від 13 .07..2021 к-сть 10</t>
  </si>
  <si>
    <t xml:space="preserve"> CRE 8 стент кардіоваскулярний з системою доставки, елютуючий LI3046, шт</t>
  </si>
  <si>
    <t>ICLI3046.</t>
  </si>
  <si>
    <t>Нак  № 854  від 13 .07..2021 к-сть 29</t>
  </si>
  <si>
    <t>Нак  № 854  від 13 .07..2021 к-сть 14</t>
  </si>
  <si>
    <t>CRE 8 стент кардіоваскулярний з системою доставки, елютуючий LI4012, шт</t>
  </si>
  <si>
    <t>Нак  № 854  від 13 .07..2021 к-сть 6</t>
  </si>
  <si>
    <t>Нак  № 854  від 13 .07..2021 к-сть 23</t>
  </si>
  <si>
    <t>Нак  № 854  від 13 .07..2021 к-сть 35</t>
  </si>
  <si>
    <t>Нак  № 854  від 13 .07..2021 к-сть 41</t>
  </si>
  <si>
    <t xml:space="preserve"> CRE 8 стент кардіоваскулярний з системою доставки . елютуючий LI27516, шт</t>
  </si>
  <si>
    <t>Нак  № 854  від 13 .07..2021 к-сть 26</t>
  </si>
  <si>
    <t xml:space="preserve"> CRE 8 стент кардіоваскулярний з системою доставки . елютуючий LI27520, шт</t>
  </si>
  <si>
    <t>Нак  № 854  від 13 .07..2021 к-сть 67</t>
  </si>
  <si>
    <t xml:space="preserve"> CRE 8 стент кардіоваскулярний з системою доставки . елютуючий LI27531, шт</t>
  </si>
  <si>
    <t>Нак  № 854  від 13 .07..2021 к-сть 9</t>
  </si>
  <si>
    <t>Нак  № 854  від 13 .07..2021 к-сть 74</t>
  </si>
  <si>
    <t>Нак  № 854  від 13 .07..2021 к-сть 3</t>
  </si>
  <si>
    <t>Нак  № 854  від 13 .07..2021 к-сть 13</t>
  </si>
  <si>
    <t>Нак  № 854  від 13 .07..2021 к-сть 39</t>
  </si>
  <si>
    <t>Нак  № 854  від 13 .07..2021 к-сть 15</t>
  </si>
  <si>
    <t>Медичний виріб для стенування сонних артерій, який включає кошик-ловушку для захисту від емболії,-1шт</t>
  </si>
  <si>
    <t xml:space="preserve"> Одноразові емболічні захисні пристрої, кат.номер TJEP05-190, шт</t>
  </si>
  <si>
    <t>03210101.</t>
  </si>
  <si>
    <t>Нак  № 914  від 20 .07..2021 к-сть 2</t>
  </si>
  <si>
    <t>Ф</t>
  </si>
  <si>
    <t>Двошаровий судинний протез з дакрону або політетрафторетилену (ПТФЕ),діаметр 6 мм, довжина 60 см.</t>
  </si>
  <si>
    <t xml:space="preserve"> Судинний протез FUSION 6 мм х 60 см, М002015010660, кат.номер 25154687, шт</t>
  </si>
  <si>
    <t>25154687.</t>
  </si>
  <si>
    <t>Нак  № 889  від 16 .07..2021 к-сть 2</t>
  </si>
  <si>
    <t xml:space="preserve"> Судинний протез FUSION 6 мм х 60 см, М002015010660, кат.номер 25154760, шт</t>
  </si>
  <si>
    <t>25154760.</t>
  </si>
  <si>
    <t>Нак  № 889  від 16 .07..2021 к-сть 8</t>
  </si>
  <si>
    <t>Клопідогрель 300 мг</t>
  </si>
  <si>
    <t>СА001.</t>
  </si>
  <si>
    <t>Нак  № 940  від 23 .07..2021 к-сть 80</t>
  </si>
  <si>
    <t>Медичний виріб для емболізації артеріовеноз. Мальформ.головного мозку,який включаєсубстрат/речовину для емболізації судин</t>
  </si>
  <si>
    <t xml:space="preserve"> Система рідкої емболізації Онікс, кат.номер 105-7000-060, шт</t>
  </si>
  <si>
    <t>105-7000-060.</t>
  </si>
  <si>
    <t>Нак  № 970  від 27 .07..2021 к-сть 1</t>
  </si>
  <si>
    <t xml:space="preserve"> Система рідкої емболізації Онікс, кат.номер 105-7000-065, шт</t>
  </si>
  <si>
    <t>105-7000-065.</t>
  </si>
  <si>
    <t>Пристрій для екстракції тромбів з мозкових артерій</t>
  </si>
  <si>
    <t xml:space="preserve"> Пристрій для реваскуляризації Солітейр Х (1 шт), сумісний з Мікрокатетер Ребар 18 (1 шт) для його доставки, який постачається у комплекті, шт</t>
  </si>
  <si>
    <t>Нак  № 970  від 27 .07..2021 к-сть 40</t>
  </si>
  <si>
    <t>а</t>
  </si>
  <si>
    <t xml:space="preserve"> Пристрій для реваскуляризації Солітейр Х (1 шт)</t>
  </si>
  <si>
    <t>SFR4-4-20-05: SFR4-4-40-10:  SFR4-6-24-06:SFR4-6-40-10.</t>
  </si>
  <si>
    <t>б</t>
  </si>
  <si>
    <t>Мікрокатетер Ребар 18</t>
  </si>
  <si>
    <t>105-5081-153.</t>
  </si>
  <si>
    <t>Медичний виріб для емболізації артеріовеноз. Мальформ.головного мозку,який включає мікрокатетер</t>
  </si>
  <si>
    <t xml:space="preserve"> 1400 Мікрокатетер Аполо для введення системи Onyx, кат.номер 105-5095-000, шт</t>
  </si>
  <si>
    <t>105-5095-000.</t>
  </si>
  <si>
    <t xml:space="preserve"> 1400 Мікрокатетер Аполо для введення системи Onyx, кат.номер 105-5096-000, шт</t>
  </si>
  <si>
    <t>105-5096-000.</t>
  </si>
  <si>
    <t>Інтракраніальний стент для церебральних аневризм із широкою шийкою</t>
  </si>
  <si>
    <t xml:space="preserve"> Пристрій для нейроваскулярногоремоделювання Солітейр АБ (1 шт), сумісний з Мікрокатетер Ребар  (1 шт) для його доставки, який постачається у комплекті, шт</t>
  </si>
  <si>
    <t>Нак  № 970  від 27 .07..2021 к-сть 6</t>
  </si>
  <si>
    <t xml:space="preserve"> Пристрій для нейроваскулярногоремоделювання Солітейр АБ (1 шт)</t>
  </si>
  <si>
    <t>SAB-3-30: SAB-4-20: SAB-4-30.</t>
  </si>
  <si>
    <t xml:space="preserve">105-5081-153; </t>
  </si>
  <si>
    <t>Левосимендан</t>
  </si>
  <si>
    <t xml:space="preserve"> СИМДАКС концентрат для пригот.розчину д/л інфузій, 2/5мг/мл.по 5 мл у флаконі, фл</t>
  </si>
  <si>
    <t>2038377.</t>
  </si>
  <si>
    <t>Нак  № 745  від 25 .06..2021 к-сть 8</t>
  </si>
  <si>
    <t xml:space="preserve"> Медичні вироби для коронарографії судин: комплект,для коронаграфії., який включає: катетер JL4-1шт.,катетер JR4- 1шт.,провідник-1 шт.,інтродюсер- 1шт.</t>
  </si>
  <si>
    <t xml:space="preserve"> Медичні вироби для коронарографії судин: комплект,для коронаграфії., к-т</t>
  </si>
  <si>
    <t>Нак  № 851  від 13 .07..2021 к-сть 256</t>
  </si>
  <si>
    <t>Ангіографічний  Катетер Performa(1 од)</t>
  </si>
  <si>
    <t>7501-21.</t>
  </si>
  <si>
    <t>Ангіографічний  Катетер Performa (1 од)</t>
  </si>
  <si>
    <t>7503-21.</t>
  </si>
  <si>
    <t>в</t>
  </si>
  <si>
    <t>7569-33.</t>
  </si>
  <si>
    <t>г</t>
  </si>
  <si>
    <t>Провідник з ПТФЕ покриттям (1 од)</t>
  </si>
  <si>
    <t>IQ35F150J3.</t>
  </si>
  <si>
    <t>д</t>
  </si>
  <si>
    <t>Інтродюсер Prelude (1 од)</t>
  </si>
  <si>
    <t>PSI-6F-11-035-18G.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</si>
  <si>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01.08.2021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</si>
</sst>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г_р_н_._-;\-* #,##0.00\ _г_р_н_._-;_-* &quot;-&quot;??\ _г_р_н_._-;_-@_-"/>
    <numFmt numFmtId="165" formatCode="dd/mm/yy;@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2"/>
      <color indexed="8"/>
      <name val="Calibri"/>
      <family val="2"/>
      <charset val="204"/>
    </font>
    <font>
      <sz val="11"/>
      <color indexed="9"/>
      <name val="Calibri"/>
      <family val="2"/>
    </font>
    <font>
      <sz val="12"/>
      <color indexed="9"/>
      <name val="Times New Roman"/>
      <family val="2"/>
      <charset val="204"/>
    </font>
    <font>
      <sz val="12"/>
      <color indexed="9"/>
      <name val="Calibri"/>
      <family val="2"/>
      <charset val="204"/>
    </font>
    <font>
      <sz val="11"/>
      <color indexed="62"/>
      <name val="Calibri"/>
      <family val="2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12" fillId="0" borderId="0">
      <alignment horizontal="left"/>
    </xf>
    <xf numFmtId="0" fontId="3" fillId="0" borderId="0"/>
    <xf numFmtId="0" fontId="6" fillId="0" borderId="0"/>
    <xf numFmtId="0" fontId="3" fillId="0" borderId="0"/>
    <xf numFmtId="9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164" fontId="2" fillId="0" borderId="0" applyFont="0" applyFill="0" applyBorder="0" applyAlignment="0" applyProtection="0"/>
    <xf numFmtId="0" fontId="13" fillId="0" borderId="0"/>
    <xf numFmtId="0" fontId="2" fillId="0" borderId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12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6" borderId="0" applyNumberFormat="0" applyBorder="0" applyAlignment="0" applyProtection="0"/>
    <xf numFmtId="0" fontId="20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2" borderId="0" applyNumberFormat="0" applyBorder="0" applyAlignment="0" applyProtection="0"/>
    <xf numFmtId="0" fontId="20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6" borderId="0" applyNumberFormat="0" applyBorder="0" applyAlignment="0" applyProtection="0"/>
    <xf numFmtId="0" fontId="3" fillId="0" borderId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23" fillId="6" borderId="7" applyNumberFormat="0" applyAlignment="0" applyProtection="0"/>
    <xf numFmtId="0" fontId="24" fillId="6" borderId="7" applyNumberFormat="0" applyAlignment="0" applyProtection="0"/>
    <xf numFmtId="0" fontId="25" fillId="12" borderId="8" applyNumberFormat="0" applyAlignment="0" applyProtection="0"/>
    <xf numFmtId="0" fontId="26" fillId="12" borderId="7" applyNumberFormat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30" fillId="0" borderId="13" applyNumberFormat="0" applyFill="0" applyAlignment="0" applyProtection="0"/>
    <xf numFmtId="0" fontId="31" fillId="25" borderId="14" applyNumberFormat="0" applyAlignment="0" applyProtection="0"/>
    <xf numFmtId="0" fontId="16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7" fillId="0" borderId="0"/>
    <xf numFmtId="0" fontId="17" fillId="0" borderId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8" borderId="12" applyNumberFormat="0" applyFont="0" applyAlignment="0" applyProtection="0"/>
    <xf numFmtId="0" fontId="35" fillId="0" borderId="15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</cellStyleXfs>
  <cellXfs count="129">
    <xf numFmtId="0" fontId="0" fillId="0" borderId="0" xfId="0"/>
    <xf numFmtId="0" fontId="14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8" fillId="2" borderId="0" xfId="4" applyFont="1" applyFill="1" applyBorder="1" applyAlignment="1">
      <alignment horizontal="center" vertical="center"/>
    </xf>
    <xf numFmtId="0" fontId="10" fillId="2" borderId="0" xfId="4" applyFont="1" applyFill="1"/>
    <xf numFmtId="0" fontId="5" fillId="2" borderId="0" xfId="4" applyFont="1" applyFill="1" applyBorder="1" applyAlignment="1">
      <alignment vertical="center" wrapText="1"/>
    </xf>
    <xf numFmtId="0" fontId="5" fillId="2" borderId="1" xfId="4" applyFont="1" applyFill="1" applyBorder="1" applyAlignment="1">
      <alignment horizontal="center" vertical="center"/>
    </xf>
    <xf numFmtId="3" fontId="4" fillId="2" borderId="0" xfId="0" applyNumberFormat="1" applyFont="1" applyFill="1"/>
    <xf numFmtId="0" fontId="5" fillId="2" borderId="0" xfId="11" applyFont="1" applyFill="1" applyBorder="1" applyAlignment="1">
      <alignment horizontal="center" vertical="center"/>
    </xf>
    <xf numFmtId="0" fontId="4" fillId="2" borderId="0" xfId="11" applyFont="1" applyFill="1"/>
    <xf numFmtId="0" fontId="4" fillId="2" borderId="0" xfId="0" applyFont="1" applyFill="1" applyAlignment="1">
      <alignment horizontal="center"/>
    </xf>
    <xf numFmtId="0" fontId="8" fillId="2" borderId="0" xfId="8" applyFont="1" applyFill="1" applyAlignment="1">
      <alignment horizontal="left" vertical="center"/>
    </xf>
    <xf numFmtId="0" fontId="4" fillId="2" borderId="0" xfId="8" applyFont="1" applyFill="1" applyAlignment="1">
      <alignment vertical="center"/>
    </xf>
    <xf numFmtId="0" fontId="8" fillId="2" borderId="0" xfId="8" applyFont="1" applyFill="1" applyAlignment="1">
      <alignment horizontal="left" vertical="center" wrapText="1"/>
    </xf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0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5" fillId="2" borderId="1" xfId="8" applyFont="1" applyFill="1" applyBorder="1" applyAlignment="1">
      <alignment horizontal="center" vertical="center"/>
    </xf>
    <xf numFmtId="0" fontId="5" fillId="2" borderId="2" xfId="8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8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0" fillId="2" borderId="1" xfId="11" applyFont="1" applyFill="1" applyBorder="1" applyAlignment="1">
      <alignment horizontal="center" vertical="center" wrapText="1"/>
    </xf>
    <xf numFmtId="0" fontId="40" fillId="2" borderId="1" xfId="11" applyFont="1" applyFill="1" applyBorder="1" applyAlignment="1">
      <alignment horizontal="left" vertical="center" wrapText="1"/>
    </xf>
    <xf numFmtId="0" fontId="40" fillId="2" borderId="1" xfId="5" applyFont="1" applyFill="1" applyBorder="1" applyAlignment="1">
      <alignment horizontal="left" vertical="center" wrapText="1"/>
    </xf>
    <xf numFmtId="49" fontId="40" fillId="2" borderId="1" xfId="5" applyNumberFormat="1" applyFont="1" applyFill="1" applyBorder="1" applyAlignment="1">
      <alignment horizontal="center" vertical="center" wrapText="1"/>
    </xf>
    <xf numFmtId="0" fontId="40" fillId="2" borderId="1" xfId="11" applyFont="1" applyFill="1" applyBorder="1" applyAlignment="1">
      <alignment vertical="center" wrapText="1"/>
    </xf>
    <xf numFmtId="3" fontId="40" fillId="2" borderId="1" xfId="11" applyNumberFormat="1" applyFont="1" applyFill="1" applyBorder="1" applyAlignment="1">
      <alignment horizontal="center" vertical="center" wrapText="1"/>
    </xf>
    <xf numFmtId="0" fontId="40" fillId="2" borderId="1" xfId="5" applyFont="1" applyFill="1" applyBorder="1" applyAlignment="1">
      <alignment horizontal="center" vertical="center"/>
    </xf>
    <xf numFmtId="0" fontId="40" fillId="2" borderId="1" xfId="5" applyFont="1" applyFill="1" applyBorder="1" applyAlignment="1">
      <alignment horizontal="center" vertical="center" wrapText="1"/>
    </xf>
    <xf numFmtId="0" fontId="43" fillId="2" borderId="0" xfId="11" applyFont="1" applyFill="1" applyBorder="1" applyAlignment="1">
      <alignment horizontal="center" vertical="center"/>
    </xf>
    <xf numFmtId="0" fontId="44" fillId="2" borderId="0" xfId="11" applyFont="1" applyFill="1"/>
    <xf numFmtId="0" fontId="40" fillId="2" borderId="1" xfId="11" applyFont="1" applyFill="1" applyBorder="1" applyAlignment="1">
      <alignment horizontal="center" vertical="center"/>
    </xf>
    <xf numFmtId="0" fontId="45" fillId="2" borderId="0" xfId="0" applyFont="1" applyFill="1"/>
    <xf numFmtId="0" fontId="42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 wrapText="1"/>
    </xf>
    <xf numFmtId="14" fontId="40" fillId="2" borderId="1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2" borderId="0" xfId="0" applyFont="1" applyFill="1"/>
    <xf numFmtId="14" fontId="40" fillId="2" borderId="1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/>
    </xf>
    <xf numFmtId="0" fontId="41" fillId="2" borderId="0" xfId="0" applyFont="1" applyFill="1" applyAlignment="1">
      <alignment vertical="justify"/>
    </xf>
    <xf numFmtId="0" fontId="46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39" fillId="2" borderId="0" xfId="0" applyFont="1" applyFill="1"/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" xfId="8" applyFont="1" applyFill="1" applyBorder="1" applyAlignment="1">
      <alignment horizontal="center" vertical="center"/>
    </xf>
    <xf numFmtId="0" fontId="5" fillId="2" borderId="1" xfId="8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left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6" xfId="4" applyFont="1" applyFill="1" applyBorder="1" applyAlignment="1">
      <alignment horizontal="center" vertical="center" wrapText="1"/>
    </xf>
    <xf numFmtId="0" fontId="5" fillId="2" borderId="2" xfId="8" applyFont="1" applyFill="1" applyBorder="1" applyAlignment="1">
      <alignment horizontal="center" vertical="center"/>
    </xf>
    <xf numFmtId="0" fontId="5" fillId="2" borderId="16" xfId="8" applyFont="1" applyFill="1" applyBorder="1" applyAlignment="1">
      <alignment vertical="center"/>
    </xf>
    <xf numFmtId="0" fontId="5" fillId="2" borderId="2" xfId="8" applyFont="1" applyFill="1" applyBorder="1" applyAlignment="1">
      <alignment horizontal="center" vertical="center" wrapText="1"/>
    </xf>
    <xf numFmtId="0" fontId="5" fillId="2" borderId="16" xfId="8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47" fillId="2" borderId="0" xfId="0" applyFont="1" applyFill="1"/>
    <xf numFmtId="0" fontId="48" fillId="2" borderId="0" xfId="0" applyFont="1" applyFill="1"/>
    <xf numFmtId="0" fontId="39" fillId="2" borderId="2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/>
    </xf>
    <xf numFmtId="0" fontId="46" fillId="2" borderId="17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49" fontId="45" fillId="26" borderId="20" xfId="0" applyNumberFormat="1" applyFont="1" applyFill="1" applyBorder="1" applyAlignment="1">
      <alignment horizontal="left" vertical="center" wrapText="1"/>
    </xf>
    <xf numFmtId="0" fontId="45" fillId="26" borderId="20" xfId="0" applyFont="1" applyFill="1" applyBorder="1" applyAlignment="1">
      <alignment horizontal="center" vertical="center"/>
    </xf>
    <xf numFmtId="1" fontId="45" fillId="26" borderId="20" xfId="0" applyNumberFormat="1" applyFont="1" applyFill="1" applyBorder="1" applyAlignment="1">
      <alignment horizontal="center" vertical="center"/>
    </xf>
    <xf numFmtId="165" fontId="45" fillId="26" borderId="2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5" fillId="2" borderId="21" xfId="8" applyFont="1" applyFill="1" applyBorder="1" applyAlignment="1">
      <alignment horizontal="center" vertical="center" wrapText="1"/>
    </xf>
    <xf numFmtId="0" fontId="5" fillId="2" borderId="22" xfId="8" applyFont="1" applyFill="1" applyBorder="1" applyAlignment="1">
      <alignment horizontal="center" vertical="center" wrapText="1"/>
    </xf>
    <xf numFmtId="0" fontId="5" fillId="2" borderId="23" xfId="8" applyFont="1" applyFill="1" applyBorder="1" applyAlignment="1">
      <alignment horizontal="center" vertical="center" wrapText="1"/>
    </xf>
    <xf numFmtId="0" fontId="5" fillId="2" borderId="18" xfId="8" applyFont="1" applyFill="1" applyBorder="1" applyAlignment="1">
      <alignment horizontal="center" vertical="center" wrapText="1"/>
    </xf>
    <xf numFmtId="0" fontId="48" fillId="2" borderId="0" xfId="0" applyFont="1" applyFill="1" applyAlignment="1">
      <alignment vertical="center"/>
    </xf>
    <xf numFmtId="0" fontId="4" fillId="27" borderId="20" xfId="0" applyFont="1" applyFill="1" applyBorder="1" applyAlignment="1">
      <alignment horizontal="center" vertical="center"/>
    </xf>
    <xf numFmtId="0" fontId="49" fillId="27" borderId="2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1" fontId="2" fillId="2" borderId="1" xfId="1" applyNumberFormat="1" applyFont="1" applyFill="1" applyBorder="1" applyAlignment="1">
      <alignment horizontal="center"/>
    </xf>
    <xf numFmtId="14" fontId="2" fillId="2" borderId="1" xfId="1" applyNumberFormat="1" applyFont="1" applyFill="1" applyBorder="1" applyAlignment="1">
      <alignment horizontal="left"/>
    </xf>
    <xf numFmtId="1" fontId="2" fillId="2" borderId="1" xfId="1" applyNumberFormat="1" applyFont="1" applyFill="1" applyBorder="1" applyAlignment="1">
      <alignment horizontal="left"/>
    </xf>
    <xf numFmtId="14" fontId="39" fillId="2" borderId="1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vertical="center" wrapText="1"/>
    </xf>
    <xf numFmtId="0" fontId="40" fillId="2" borderId="0" xfId="0" applyFont="1" applyFill="1" applyAlignment="1">
      <alignment vertical="center" wrapText="1"/>
    </xf>
    <xf numFmtId="0" fontId="40" fillId="2" borderId="3" xfId="0" applyFont="1" applyFill="1" applyBorder="1" applyAlignment="1">
      <alignment horizontal="center" vertical="center"/>
    </xf>
    <xf numFmtId="0" fontId="40" fillId="2" borderId="0" xfId="0" applyFont="1" applyFill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/>
    </xf>
    <xf numFmtId="49" fontId="40" fillId="2" borderId="0" xfId="0" applyNumberFormat="1" applyFont="1" applyFill="1" applyAlignment="1">
      <alignment vertical="center" wrapText="1"/>
    </xf>
    <xf numFmtId="49" fontId="41" fillId="2" borderId="0" xfId="0" applyNumberFormat="1" applyFont="1" applyFill="1" applyAlignment="1">
      <alignment horizontal="center" vertical="center" wrapText="1"/>
    </xf>
    <xf numFmtId="0" fontId="40" fillId="2" borderId="2" xfId="0" applyFont="1" applyFill="1" applyBorder="1" applyAlignment="1">
      <alignment vertical="center" wrapText="1"/>
    </xf>
    <xf numFmtId="0" fontId="40" fillId="2" borderId="16" xfId="0" applyFont="1" applyFill="1" applyBorder="1" applyAlignment="1">
      <alignment horizontal="center" vertical="center"/>
    </xf>
    <xf numFmtId="49" fontId="41" fillId="2" borderId="1" xfId="0" applyNumberFormat="1" applyFont="1" applyFill="1" applyBorder="1" applyAlignment="1">
      <alignment horizontal="center" vertical="center" wrapText="1"/>
    </xf>
    <xf numFmtId="49" fontId="40" fillId="2" borderId="1" xfId="0" applyNumberFormat="1" applyFont="1" applyFill="1" applyBorder="1" applyAlignment="1">
      <alignment vertical="center" wrapText="1"/>
    </xf>
  </cellXfs>
  <cellStyles count="95">
    <cellStyle name="20% — Акцент1" xfId="12"/>
    <cellStyle name="20% - Акцент1 2" xfId="13"/>
    <cellStyle name="20% — Акцент1_ЗАЯВКА 2014 МОЗ" xfId="14"/>
    <cellStyle name="20% — Акцент2" xfId="15"/>
    <cellStyle name="20% - Акцент2 2" xfId="16"/>
    <cellStyle name="20% — Акцент2_ЗАЯВКА 2014 МОЗ" xfId="17"/>
    <cellStyle name="20% — Акцент3" xfId="18"/>
    <cellStyle name="20% - Акцент3 2" xfId="19"/>
    <cellStyle name="20% — Акцент3_ЗАЯВКА 2014 МОЗ" xfId="20"/>
    <cellStyle name="20% — Акцент4" xfId="21"/>
    <cellStyle name="20% - Акцент4 2" xfId="22"/>
    <cellStyle name="20% — Акцент4_ЗАЯВКА 2014 МОЗ" xfId="23"/>
    <cellStyle name="20% — Акцент5" xfId="24"/>
    <cellStyle name="20% - Акцент5 2" xfId="25"/>
    <cellStyle name="20% — Акцент5_ЗАЯВКА 2014 МОЗ" xfId="26"/>
    <cellStyle name="20% — Акцент6" xfId="27"/>
    <cellStyle name="20% - Акцент6 2" xfId="28"/>
    <cellStyle name="20% — Акцент6_ЗАЯВКА 2014 МОЗ" xfId="29"/>
    <cellStyle name="40% — Акцент1" xfId="30"/>
    <cellStyle name="40% - Акцент1 2" xfId="31"/>
    <cellStyle name="40% — Акцент1_ЗАЯВКА 2014 МОЗ" xfId="32"/>
    <cellStyle name="40% — Акцент2" xfId="33"/>
    <cellStyle name="40% - Акцент2 2" xfId="34"/>
    <cellStyle name="40% — Акцент2_ЗАЯВКА 2014 МОЗ" xfId="35"/>
    <cellStyle name="40% — Акцент3" xfId="36"/>
    <cellStyle name="40% - Акцент3 2" xfId="37"/>
    <cellStyle name="40% — Акцент3_ЗАЯВКА 2014 МОЗ" xfId="38"/>
    <cellStyle name="40% — Акцент4" xfId="39"/>
    <cellStyle name="40% - Акцент4 2" xfId="40"/>
    <cellStyle name="40% — Акцент4_ЗАЯВКА 2014 МОЗ" xfId="41"/>
    <cellStyle name="40% — Акцент5" xfId="42"/>
    <cellStyle name="40% - Акцент5 2" xfId="43"/>
    <cellStyle name="40% — Акцент5_ЗАЯВКА 2014 МОЗ" xfId="44"/>
    <cellStyle name="40% — Акцент6" xfId="45"/>
    <cellStyle name="40% - Акцент6 2" xfId="46"/>
    <cellStyle name="40% — Акцент6_ЗАЯВКА 2014 МОЗ" xfId="47"/>
    <cellStyle name="60% — Акцент1" xfId="48"/>
    <cellStyle name="60% - Акцент1 2" xfId="49"/>
    <cellStyle name="60% — Акцент1_ЗАЯВКА 2014 МОЗ" xfId="50"/>
    <cellStyle name="60% — Акцент2" xfId="51"/>
    <cellStyle name="60% - Акцент2 2" xfId="52"/>
    <cellStyle name="60% — Акцент2_ЗАЯВКА 2014 МОЗ" xfId="53"/>
    <cellStyle name="60% — Акцент3" xfId="54"/>
    <cellStyle name="60% - Акцент3 2" xfId="55"/>
    <cellStyle name="60% — Акцент3_ЗАЯВКА 2014 МОЗ" xfId="56"/>
    <cellStyle name="60% — Акцент4" xfId="57"/>
    <cellStyle name="60% - Акцент4 2" xfId="58"/>
    <cellStyle name="60% — Акцент4_ЗАЯВКА 2014 МОЗ" xfId="59"/>
    <cellStyle name="60% — Акцент5" xfId="60"/>
    <cellStyle name="60% - Акцент5 2" xfId="61"/>
    <cellStyle name="60% — Акцент5_ЗАЯВКА 2014 МОЗ" xfId="62"/>
    <cellStyle name="60% — Акцент6" xfId="63"/>
    <cellStyle name="60% - Акцент6 2" xfId="64"/>
    <cellStyle name="60% — Акцент6_ЗАЯВКА 2014 МОЗ" xfId="65"/>
    <cellStyle name="Excel Built-in Normal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" xfId="73"/>
    <cellStyle name="Ввод  2" xfId="74"/>
    <cellStyle name="Вывод 2" xfId="75"/>
    <cellStyle name="Вычисление 2" xfId="76"/>
    <cellStyle name="Заголовок 1 2" xfId="77"/>
    <cellStyle name="Заголовок 2 2" xfId="78"/>
    <cellStyle name="Заголовок 3 2" xfId="79"/>
    <cellStyle name="Заголовок 4 2" xfId="80"/>
    <cellStyle name="Заметка" xfId="81"/>
    <cellStyle name="Итог 2" xfId="82"/>
    <cellStyle name="Контрольная ячейка 2" xfId="83"/>
    <cellStyle name="Название 2" xfId="84"/>
    <cellStyle name="Нейтральный 2" xfId="85"/>
    <cellStyle name="Обычный" xfId="0" builtinId="0"/>
    <cellStyle name="Обычный 2" xfId="1"/>
    <cellStyle name="Обычный 2 2" xfId="2"/>
    <cellStyle name="Обычный 2 3" xfId="86"/>
    <cellStyle name="Обычный 3" xfId="3"/>
    <cellStyle name="Обычный 3 2" xfId="10"/>
    <cellStyle name="Обычный 3 3" xfId="87"/>
    <cellStyle name="Обычный 4" xfId="4"/>
    <cellStyle name="Обычный 4 2" xfId="11"/>
    <cellStyle name="Обычный 5" xfId="8"/>
    <cellStyle name="Обычный_Otrymano_v_2006" xfId="5"/>
    <cellStyle name="Плохой 2" xfId="88"/>
    <cellStyle name="Пояснение 2" xfId="89"/>
    <cellStyle name="Примечание 2" xfId="90"/>
    <cellStyle name="Процентный 2" xfId="6"/>
    <cellStyle name="Связанная ячейка 2" xfId="91"/>
    <cellStyle name="Стиль 1" xfId="92"/>
    <cellStyle name="Текст предупреждения 2" xfId="93"/>
    <cellStyle name="Финансовый 2" xfId="7"/>
    <cellStyle name="Финансовый 3" xfId="9"/>
    <cellStyle name="Хороший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5/LOCALS~1/Temp/&#1030;&#1085;&#1089;&#1090;&#1088;(7)%20%2001.08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5"/>
  <sheetViews>
    <sheetView tabSelected="1" topLeftCell="A187" zoomScaleNormal="100" workbookViewId="0">
      <selection activeCell="C188" sqref="C188"/>
    </sheetView>
  </sheetViews>
  <sheetFormatPr defaultRowHeight="15" x14ac:dyDescent="0.25"/>
  <cols>
    <col min="1" max="1" width="6.5703125" style="12" customWidth="1"/>
    <col min="2" max="2" width="28.85546875" style="3" customWidth="1"/>
    <col min="3" max="3" width="38.5703125" style="4" customWidth="1"/>
    <col min="4" max="4" width="11.5703125" style="24" customWidth="1"/>
    <col min="5" max="5" width="31.140625" style="24" customWidth="1"/>
    <col min="6" max="6" width="22.42578125" style="24" customWidth="1"/>
    <col min="7" max="7" width="14.42578125" style="24" customWidth="1"/>
    <col min="8" max="8" width="8.7109375" style="1" hidden="1" customWidth="1"/>
    <col min="9" max="16384" width="9.140625" style="1"/>
  </cols>
  <sheetData>
    <row r="1" spans="1:24" s="2" customFormat="1" ht="50.25" customHeight="1" x14ac:dyDescent="0.25">
      <c r="A1" s="66" t="s">
        <v>354</v>
      </c>
      <c r="B1" s="66"/>
      <c r="C1" s="66"/>
      <c r="D1" s="66"/>
      <c r="E1" s="66"/>
      <c r="F1" s="66"/>
      <c r="G1" s="66"/>
    </row>
    <row r="2" spans="1:24" s="6" customFormat="1" x14ac:dyDescent="0.25">
      <c r="A2" s="73" t="s">
        <v>12</v>
      </c>
      <c r="B2" s="73"/>
      <c r="C2" s="73"/>
      <c r="D2" s="73"/>
      <c r="E2" s="73"/>
      <c r="F2" s="73"/>
      <c r="G2" s="73"/>
      <c r="H2" s="7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6" customFormat="1" ht="66.75" customHeight="1" x14ac:dyDescent="0.2">
      <c r="A3" s="5"/>
      <c r="B3" s="76" t="s">
        <v>20</v>
      </c>
      <c r="C3" s="76"/>
      <c r="D3" s="76"/>
      <c r="E3" s="76"/>
      <c r="F3" s="76"/>
      <c r="G3" s="76"/>
      <c r="H3" s="7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6" customFormat="1" ht="27" customHeight="1" x14ac:dyDescent="0.2">
      <c r="A4" s="74" t="s">
        <v>11</v>
      </c>
      <c r="B4" s="74" t="s">
        <v>0</v>
      </c>
      <c r="C4" s="74" t="s">
        <v>1</v>
      </c>
      <c r="D4" s="77" t="s">
        <v>2</v>
      </c>
      <c r="E4" s="77"/>
      <c r="F4" s="75" t="s">
        <v>5</v>
      </c>
      <c r="G4" s="22" t="s">
        <v>6</v>
      </c>
      <c r="H4" s="30" t="s">
        <v>13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11" customFormat="1" ht="51" customHeight="1" x14ac:dyDescent="0.25">
      <c r="A5" s="74"/>
      <c r="B5" s="74"/>
      <c r="C5" s="74"/>
      <c r="D5" s="31" t="s">
        <v>3</v>
      </c>
      <c r="E5" s="22" t="s">
        <v>4</v>
      </c>
      <c r="F5" s="75"/>
      <c r="G5" s="31" t="s">
        <v>10</v>
      </c>
      <c r="H5" s="8" t="s">
        <v>3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41" customFormat="1" ht="37.5" customHeight="1" x14ac:dyDescent="0.2">
      <c r="A6" s="32">
        <v>1</v>
      </c>
      <c r="B6" s="33" t="s">
        <v>67</v>
      </c>
      <c r="C6" s="34" t="s">
        <v>68</v>
      </c>
      <c r="D6" s="32">
        <v>722</v>
      </c>
      <c r="E6" s="35" t="s">
        <v>69</v>
      </c>
      <c r="F6" s="32" t="s">
        <v>70</v>
      </c>
      <c r="G6" s="32">
        <v>703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4" s="41" customFormat="1" ht="37.5" customHeight="1" x14ac:dyDescent="0.2">
      <c r="A7" s="32">
        <f t="shared" ref="A7:A23" si="0">A6+1</f>
        <v>2</v>
      </c>
      <c r="B7" s="33" t="s">
        <v>22</v>
      </c>
      <c r="C7" s="34" t="s">
        <v>27</v>
      </c>
      <c r="D7" s="32">
        <v>120</v>
      </c>
      <c r="E7" s="35" t="s">
        <v>71</v>
      </c>
      <c r="F7" s="32" t="s">
        <v>70</v>
      </c>
      <c r="G7" s="32">
        <v>115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4" s="41" customFormat="1" ht="37.5" customHeight="1" x14ac:dyDescent="0.2">
      <c r="A8" s="32">
        <f t="shared" si="0"/>
        <v>3</v>
      </c>
      <c r="B8" s="33" t="s">
        <v>45</v>
      </c>
      <c r="C8" s="34" t="s">
        <v>46</v>
      </c>
      <c r="D8" s="32">
        <v>74</v>
      </c>
      <c r="E8" s="35" t="s">
        <v>72</v>
      </c>
      <c r="F8" s="32" t="s">
        <v>70</v>
      </c>
      <c r="G8" s="32">
        <v>19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4" s="41" customFormat="1" ht="37.5" customHeight="1" x14ac:dyDescent="0.2">
      <c r="A9" s="32">
        <f t="shared" si="0"/>
        <v>4</v>
      </c>
      <c r="B9" s="33" t="s">
        <v>73</v>
      </c>
      <c r="C9" s="34" t="s">
        <v>74</v>
      </c>
      <c r="D9" s="32">
        <v>500</v>
      </c>
      <c r="E9" s="35" t="s">
        <v>75</v>
      </c>
      <c r="F9" s="32" t="s">
        <v>76</v>
      </c>
      <c r="G9" s="32">
        <v>429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4" s="41" customFormat="1" ht="37.5" customHeight="1" x14ac:dyDescent="0.2">
      <c r="A10" s="32">
        <f t="shared" si="0"/>
        <v>5</v>
      </c>
      <c r="B10" s="33" t="s">
        <v>33</v>
      </c>
      <c r="C10" s="34" t="s">
        <v>34</v>
      </c>
      <c r="D10" s="32">
        <v>289</v>
      </c>
      <c r="E10" s="35" t="s">
        <v>77</v>
      </c>
      <c r="F10" s="32" t="s">
        <v>76</v>
      </c>
      <c r="G10" s="32">
        <v>289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4" s="41" customFormat="1" ht="37.5" customHeight="1" x14ac:dyDescent="0.2">
      <c r="A11" s="32">
        <f t="shared" si="0"/>
        <v>6</v>
      </c>
      <c r="B11" s="33" t="s">
        <v>45</v>
      </c>
      <c r="C11" s="34" t="s">
        <v>46</v>
      </c>
      <c r="D11" s="32">
        <v>1025</v>
      </c>
      <c r="E11" s="35" t="s">
        <v>78</v>
      </c>
      <c r="F11" s="32" t="s">
        <v>76</v>
      </c>
      <c r="G11" s="32">
        <v>1020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1:24" s="41" customFormat="1" ht="37.5" customHeight="1" x14ac:dyDescent="0.2">
      <c r="A12" s="32">
        <f t="shared" si="0"/>
        <v>7</v>
      </c>
      <c r="B12" s="33" t="s">
        <v>19</v>
      </c>
      <c r="C12" s="34" t="s">
        <v>26</v>
      </c>
      <c r="D12" s="32">
        <v>60</v>
      </c>
      <c r="E12" s="35" t="s">
        <v>79</v>
      </c>
      <c r="F12" s="32" t="s">
        <v>80</v>
      </c>
      <c r="G12" s="32">
        <v>9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24" s="41" customFormat="1" ht="37.5" customHeight="1" x14ac:dyDescent="0.2">
      <c r="A13" s="32">
        <f t="shared" si="0"/>
        <v>8</v>
      </c>
      <c r="B13" s="33" t="s">
        <v>19</v>
      </c>
      <c r="C13" s="34" t="s">
        <v>26</v>
      </c>
      <c r="D13" s="32">
        <v>3000</v>
      </c>
      <c r="E13" s="35" t="s">
        <v>81</v>
      </c>
      <c r="F13" s="32" t="s">
        <v>80</v>
      </c>
      <c r="G13" s="32">
        <v>2786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4" s="41" customFormat="1" ht="37.5" customHeight="1" x14ac:dyDescent="0.2">
      <c r="A14" s="32">
        <f t="shared" si="0"/>
        <v>9</v>
      </c>
      <c r="B14" s="33" t="s">
        <v>39</v>
      </c>
      <c r="C14" s="34" t="s">
        <v>40</v>
      </c>
      <c r="D14" s="32">
        <v>1</v>
      </c>
      <c r="E14" s="35" t="s">
        <v>82</v>
      </c>
      <c r="F14" s="32" t="s">
        <v>83</v>
      </c>
      <c r="G14" s="32">
        <v>0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1:24" s="41" customFormat="1" ht="37.5" customHeight="1" x14ac:dyDescent="0.2">
      <c r="A15" s="32">
        <f t="shared" si="0"/>
        <v>10</v>
      </c>
      <c r="B15" s="33" t="s">
        <v>84</v>
      </c>
      <c r="C15" s="34" t="s">
        <v>85</v>
      </c>
      <c r="D15" s="32">
        <v>3360</v>
      </c>
      <c r="E15" s="35">
        <v>110215</v>
      </c>
      <c r="F15" s="32" t="s">
        <v>86</v>
      </c>
      <c r="G15" s="32">
        <v>2688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</row>
    <row r="16" spans="1:24" s="41" customFormat="1" ht="37.5" customHeight="1" x14ac:dyDescent="0.2">
      <c r="A16" s="32">
        <f t="shared" si="0"/>
        <v>11</v>
      </c>
      <c r="B16" s="36" t="s">
        <v>29</v>
      </c>
      <c r="C16" s="36" t="s">
        <v>30</v>
      </c>
      <c r="D16" s="32">
        <v>1400</v>
      </c>
      <c r="E16" s="35" t="s">
        <v>44</v>
      </c>
      <c r="F16" s="32" t="s">
        <v>38</v>
      </c>
      <c r="G16" s="32">
        <v>1400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</row>
    <row r="17" spans="1:22" s="41" customFormat="1" ht="37.5" customHeight="1" x14ac:dyDescent="0.2">
      <c r="A17" s="32">
        <f t="shared" si="0"/>
        <v>12</v>
      </c>
      <c r="B17" s="36" t="s">
        <v>87</v>
      </c>
      <c r="C17" s="36" t="s">
        <v>88</v>
      </c>
      <c r="D17" s="32">
        <v>330</v>
      </c>
      <c r="E17" s="35" t="s">
        <v>89</v>
      </c>
      <c r="F17" s="32" t="s">
        <v>90</v>
      </c>
      <c r="G17" s="32">
        <v>330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</row>
    <row r="18" spans="1:22" s="41" customFormat="1" ht="37.5" customHeight="1" x14ac:dyDescent="0.2">
      <c r="A18" s="32">
        <f t="shared" si="0"/>
        <v>13</v>
      </c>
      <c r="B18" s="36" t="s">
        <v>35</v>
      </c>
      <c r="C18" s="36" t="s">
        <v>36</v>
      </c>
      <c r="D18" s="32">
        <v>1120</v>
      </c>
      <c r="E18" s="35" t="s">
        <v>91</v>
      </c>
      <c r="F18" s="32" t="s">
        <v>37</v>
      </c>
      <c r="G18" s="32">
        <v>1114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</row>
    <row r="19" spans="1:22" s="41" customFormat="1" ht="37.5" customHeight="1" x14ac:dyDescent="0.2">
      <c r="A19" s="32">
        <f t="shared" si="0"/>
        <v>14</v>
      </c>
      <c r="B19" s="36" t="s">
        <v>92</v>
      </c>
      <c r="C19" s="36" t="s">
        <v>93</v>
      </c>
      <c r="D19" s="37">
        <v>331</v>
      </c>
      <c r="E19" s="35" t="s">
        <v>94</v>
      </c>
      <c r="F19" s="32" t="s">
        <v>95</v>
      </c>
      <c r="G19" s="32">
        <v>327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</row>
    <row r="20" spans="1:22" s="41" customFormat="1" ht="37.5" customHeight="1" x14ac:dyDescent="0.2">
      <c r="A20" s="32">
        <f t="shared" si="0"/>
        <v>15</v>
      </c>
      <c r="B20" s="33" t="s">
        <v>39</v>
      </c>
      <c r="C20" s="34" t="s">
        <v>40</v>
      </c>
      <c r="D20" s="32">
        <v>1</v>
      </c>
      <c r="E20" s="35" t="s">
        <v>96</v>
      </c>
      <c r="F20" s="32" t="s">
        <v>83</v>
      </c>
      <c r="G20" s="32">
        <v>1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  <row r="21" spans="1:22" s="41" customFormat="1" ht="37.5" customHeight="1" x14ac:dyDescent="0.2">
      <c r="A21" s="32">
        <f t="shared" si="0"/>
        <v>16</v>
      </c>
      <c r="B21" s="33" t="s">
        <v>31</v>
      </c>
      <c r="C21" s="34" t="s">
        <v>32</v>
      </c>
      <c r="D21" s="32">
        <v>200</v>
      </c>
      <c r="E21" s="35" t="s">
        <v>97</v>
      </c>
      <c r="F21" s="32" t="s">
        <v>98</v>
      </c>
      <c r="G21" s="32">
        <v>200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spans="1:22" s="41" customFormat="1" ht="37.5" customHeight="1" x14ac:dyDescent="0.2">
      <c r="A22" s="32">
        <f t="shared" si="0"/>
        <v>17</v>
      </c>
      <c r="B22" s="33" t="s">
        <v>31</v>
      </c>
      <c r="C22" s="34" t="s">
        <v>32</v>
      </c>
      <c r="D22" s="32">
        <v>100</v>
      </c>
      <c r="E22" s="35" t="s">
        <v>97</v>
      </c>
      <c r="F22" s="32" t="s">
        <v>98</v>
      </c>
      <c r="G22" s="32">
        <v>100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1:22" s="41" customFormat="1" ht="37.5" customHeight="1" x14ac:dyDescent="0.2">
      <c r="A23" s="32">
        <f t="shared" si="0"/>
        <v>18</v>
      </c>
      <c r="B23" s="33" t="s">
        <v>41</v>
      </c>
      <c r="C23" s="34" t="s">
        <v>42</v>
      </c>
      <c r="D23" s="32">
        <v>2500</v>
      </c>
      <c r="E23" s="35" t="s">
        <v>43</v>
      </c>
      <c r="F23" s="32" t="s">
        <v>98</v>
      </c>
      <c r="G23" s="32">
        <v>2500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2" s="3" customFormat="1" x14ac:dyDescent="0.25">
      <c r="A24" s="73" t="s">
        <v>12</v>
      </c>
      <c r="B24" s="73"/>
      <c r="C24" s="73"/>
      <c r="D24" s="73"/>
      <c r="E24" s="73"/>
      <c r="F24" s="73"/>
      <c r="G24" s="73"/>
      <c r="H24" s="73"/>
      <c r="I24" s="9"/>
    </row>
    <row r="25" spans="1:22" s="3" customFormat="1" ht="58.5" customHeight="1" x14ac:dyDescent="0.25">
      <c r="A25" s="5"/>
      <c r="B25" s="78" t="s">
        <v>21</v>
      </c>
      <c r="C25" s="78"/>
      <c r="D25" s="78"/>
      <c r="E25" s="78"/>
      <c r="F25" s="78"/>
      <c r="G25" s="78"/>
      <c r="H25" s="78"/>
      <c r="I25" s="9"/>
    </row>
    <row r="26" spans="1:22" s="3" customFormat="1" ht="85.5" x14ac:dyDescent="0.25">
      <c r="A26" s="67" t="s">
        <v>11</v>
      </c>
      <c r="B26" s="67" t="s">
        <v>0</v>
      </c>
      <c r="C26" s="67" t="s">
        <v>1</v>
      </c>
      <c r="D26" s="69" t="s">
        <v>2</v>
      </c>
      <c r="E26" s="70"/>
      <c r="F26" s="71" t="s">
        <v>5</v>
      </c>
      <c r="G26" s="22" t="s">
        <v>6</v>
      </c>
      <c r="H26" s="30" t="s">
        <v>13</v>
      </c>
      <c r="I26" s="9"/>
    </row>
    <row r="27" spans="1:22" s="3" customFormat="1" ht="28.5" x14ac:dyDescent="0.25">
      <c r="A27" s="68"/>
      <c r="B27" s="68"/>
      <c r="C27" s="68"/>
      <c r="D27" s="31" t="s">
        <v>3</v>
      </c>
      <c r="E27" s="22" t="s">
        <v>4</v>
      </c>
      <c r="F27" s="72"/>
      <c r="G27" s="31" t="s">
        <v>10</v>
      </c>
      <c r="H27" s="8" t="s">
        <v>3</v>
      </c>
    </row>
    <row r="28" spans="1:22" s="41" customFormat="1" ht="15.75" x14ac:dyDescent="0.2">
      <c r="A28" s="32">
        <v>1</v>
      </c>
      <c r="B28" s="36" t="s">
        <v>99</v>
      </c>
      <c r="C28" s="36" t="s">
        <v>100</v>
      </c>
      <c r="D28" s="37">
        <v>73</v>
      </c>
      <c r="E28" s="38" t="s">
        <v>101</v>
      </c>
      <c r="F28" s="39" t="s">
        <v>102</v>
      </c>
      <c r="G28" s="37">
        <v>73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</row>
    <row r="29" spans="1:22" s="41" customFormat="1" ht="15.75" x14ac:dyDescent="0.2">
      <c r="A29" s="32">
        <v>2</v>
      </c>
      <c r="B29" s="36" t="s">
        <v>103</v>
      </c>
      <c r="C29" s="36" t="s">
        <v>104</v>
      </c>
      <c r="D29" s="37">
        <v>175</v>
      </c>
      <c r="E29" s="38" t="s">
        <v>105</v>
      </c>
      <c r="F29" s="39" t="s">
        <v>106</v>
      </c>
      <c r="G29" s="37">
        <v>175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s="41" customFormat="1" ht="15.75" x14ac:dyDescent="0.2">
      <c r="A30" s="32">
        <f t="shared" ref="A30:A43" si="1">A29+1</f>
        <v>3</v>
      </c>
      <c r="B30" s="36" t="s">
        <v>107</v>
      </c>
      <c r="C30" s="36" t="s">
        <v>108</v>
      </c>
      <c r="D30" s="37">
        <v>240</v>
      </c>
      <c r="E30" s="38" t="s">
        <v>109</v>
      </c>
      <c r="F30" s="39" t="s">
        <v>106</v>
      </c>
      <c r="G30" s="42">
        <v>240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s="41" customFormat="1" ht="15.75" x14ac:dyDescent="0.2">
      <c r="A31" s="32">
        <f t="shared" si="1"/>
        <v>4</v>
      </c>
      <c r="B31" s="36" t="s">
        <v>110</v>
      </c>
      <c r="C31" s="36" t="s">
        <v>111</v>
      </c>
      <c r="D31" s="37">
        <v>480</v>
      </c>
      <c r="E31" s="38" t="s">
        <v>112</v>
      </c>
      <c r="F31" s="39" t="s">
        <v>47</v>
      </c>
      <c r="G31" s="42">
        <v>427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s="41" customFormat="1" ht="63" x14ac:dyDescent="0.2">
      <c r="A32" s="32">
        <f t="shared" si="1"/>
        <v>5</v>
      </c>
      <c r="B32" s="36" t="s">
        <v>113</v>
      </c>
      <c r="C32" s="36" t="s">
        <v>114</v>
      </c>
      <c r="D32" s="37">
        <v>105</v>
      </c>
      <c r="E32" s="38">
        <v>171020</v>
      </c>
      <c r="F32" s="39" t="s">
        <v>47</v>
      </c>
      <c r="G32" s="37">
        <v>105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s="41" customFormat="1" ht="15.75" x14ac:dyDescent="0.2">
      <c r="A33" s="32">
        <f t="shared" si="1"/>
        <v>6</v>
      </c>
      <c r="B33" s="36" t="s">
        <v>115</v>
      </c>
      <c r="C33" s="36" t="s">
        <v>116</v>
      </c>
      <c r="D33" s="37">
        <v>320</v>
      </c>
      <c r="E33" s="38" t="s">
        <v>117</v>
      </c>
      <c r="F33" s="39" t="s">
        <v>118</v>
      </c>
      <c r="G33" s="32">
        <v>320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1:22" s="41" customFormat="1" ht="15.75" x14ac:dyDescent="0.2">
      <c r="A34" s="32">
        <f t="shared" si="1"/>
        <v>7</v>
      </c>
      <c r="B34" s="36" t="s">
        <v>115</v>
      </c>
      <c r="C34" s="36" t="s">
        <v>116</v>
      </c>
      <c r="D34" s="37">
        <v>200</v>
      </c>
      <c r="E34" s="38" t="s">
        <v>119</v>
      </c>
      <c r="F34" s="39" t="s">
        <v>120</v>
      </c>
      <c r="G34" s="37">
        <v>200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</row>
    <row r="35" spans="1:22" s="41" customFormat="1" ht="78.75" x14ac:dyDescent="0.2">
      <c r="A35" s="32">
        <f t="shared" si="1"/>
        <v>8</v>
      </c>
      <c r="B35" s="36" t="s">
        <v>121</v>
      </c>
      <c r="C35" s="36" t="s">
        <v>122</v>
      </c>
      <c r="D35" s="37">
        <v>1</v>
      </c>
      <c r="E35" s="38">
        <v>11263892</v>
      </c>
      <c r="F35" s="39" t="s">
        <v>123</v>
      </c>
      <c r="G35" s="37">
        <v>1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s="41" customFormat="1" ht="31.5" x14ac:dyDescent="0.2">
      <c r="A36" s="32">
        <f t="shared" si="1"/>
        <v>9</v>
      </c>
      <c r="B36" s="36" t="s">
        <v>124</v>
      </c>
      <c r="C36" s="36" t="s">
        <v>125</v>
      </c>
      <c r="D36" s="37">
        <v>1</v>
      </c>
      <c r="E36" s="38" t="s">
        <v>48</v>
      </c>
      <c r="F36" s="39" t="s">
        <v>126</v>
      </c>
      <c r="G36" s="32">
        <v>1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s="41" customFormat="1" ht="15.75" x14ac:dyDescent="0.2">
      <c r="A37" s="32">
        <f t="shared" si="1"/>
        <v>10</v>
      </c>
      <c r="B37" s="36" t="s">
        <v>127</v>
      </c>
      <c r="C37" s="36" t="s">
        <v>128</v>
      </c>
      <c r="D37" s="37">
        <v>50</v>
      </c>
      <c r="E37" s="38" t="s">
        <v>129</v>
      </c>
      <c r="F37" s="39" t="s">
        <v>130</v>
      </c>
      <c r="G37" s="37">
        <v>50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s="41" customFormat="1" ht="15.75" x14ac:dyDescent="0.2">
      <c r="A38" s="32">
        <f t="shared" si="1"/>
        <v>11</v>
      </c>
      <c r="B38" s="36" t="s">
        <v>131</v>
      </c>
      <c r="C38" s="36" t="s">
        <v>132</v>
      </c>
      <c r="D38" s="37">
        <v>500</v>
      </c>
      <c r="E38" s="38" t="s">
        <v>133</v>
      </c>
      <c r="F38" s="39" t="s">
        <v>130</v>
      </c>
      <c r="G38" s="37">
        <v>500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s="41" customFormat="1" ht="15.75" x14ac:dyDescent="0.2">
      <c r="A39" s="32">
        <f t="shared" si="1"/>
        <v>12</v>
      </c>
      <c r="B39" s="36" t="s">
        <v>131</v>
      </c>
      <c r="C39" s="36" t="s">
        <v>132</v>
      </c>
      <c r="D39" s="37">
        <v>224</v>
      </c>
      <c r="E39" s="38" t="s">
        <v>134</v>
      </c>
      <c r="F39" s="39" t="s">
        <v>130</v>
      </c>
      <c r="G39" s="37">
        <v>224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</row>
    <row r="40" spans="1:22" s="41" customFormat="1" ht="15.75" x14ac:dyDescent="0.2">
      <c r="A40" s="32">
        <f t="shared" si="1"/>
        <v>13</v>
      </c>
      <c r="B40" s="36" t="s">
        <v>135</v>
      </c>
      <c r="C40" s="36" t="s">
        <v>136</v>
      </c>
      <c r="D40" s="37">
        <v>129</v>
      </c>
      <c r="E40" s="38" t="s">
        <v>137</v>
      </c>
      <c r="F40" s="39" t="s">
        <v>130</v>
      </c>
      <c r="G40" s="37">
        <v>129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spans="1:22" s="41" customFormat="1" ht="63" x14ac:dyDescent="0.2">
      <c r="A41" s="32">
        <f t="shared" si="1"/>
        <v>14</v>
      </c>
      <c r="B41" s="36" t="s">
        <v>138</v>
      </c>
      <c r="C41" s="36" t="s">
        <v>139</v>
      </c>
      <c r="D41" s="37">
        <v>1</v>
      </c>
      <c r="E41" s="38">
        <v>41236396</v>
      </c>
      <c r="F41" s="39" t="s">
        <v>140</v>
      </c>
      <c r="G41" s="42">
        <v>1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</row>
    <row r="42" spans="1:22" s="41" customFormat="1" ht="63" x14ac:dyDescent="0.2">
      <c r="A42" s="32">
        <f t="shared" si="1"/>
        <v>15</v>
      </c>
      <c r="B42" s="36" t="s">
        <v>141</v>
      </c>
      <c r="C42" s="36" t="s">
        <v>142</v>
      </c>
      <c r="D42" s="37">
        <v>1</v>
      </c>
      <c r="E42" s="38">
        <v>41281460</v>
      </c>
      <c r="F42" s="39" t="s">
        <v>140</v>
      </c>
      <c r="G42" s="42">
        <v>1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1:22" s="41" customFormat="1" ht="78.75" x14ac:dyDescent="0.2">
      <c r="A43" s="32">
        <f t="shared" si="1"/>
        <v>16</v>
      </c>
      <c r="B43" s="36" t="s">
        <v>143</v>
      </c>
      <c r="C43" s="36" t="s">
        <v>144</v>
      </c>
      <c r="D43" s="37">
        <v>1</v>
      </c>
      <c r="E43" s="38">
        <v>41249826</v>
      </c>
      <c r="F43" s="39" t="s">
        <v>140</v>
      </c>
      <c r="G43" s="37">
        <v>1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</row>
    <row r="44" spans="1:22" ht="57.75" customHeight="1" x14ac:dyDescent="0.25">
      <c r="B44" s="15" t="s">
        <v>9</v>
      </c>
      <c r="C44" s="63" t="s">
        <v>24</v>
      </c>
      <c r="D44" s="63"/>
      <c r="E44" s="63"/>
      <c r="F44" s="63"/>
    </row>
    <row r="45" spans="1:22" ht="30" customHeight="1" x14ac:dyDescent="0.25">
      <c r="B45" s="13" t="s">
        <v>14</v>
      </c>
      <c r="C45" s="63" t="s">
        <v>25</v>
      </c>
      <c r="D45" s="63"/>
      <c r="E45" s="63"/>
    </row>
    <row r="47" spans="1:22" s="3" customFormat="1" ht="36" customHeight="1" x14ac:dyDescent="0.25">
      <c r="A47" s="64" t="s">
        <v>8</v>
      </c>
      <c r="B47" s="64" t="s">
        <v>0</v>
      </c>
      <c r="C47" s="28" t="s">
        <v>2</v>
      </c>
      <c r="D47" s="29"/>
      <c r="E47" s="105" t="s">
        <v>15</v>
      </c>
      <c r="F47" s="106"/>
      <c r="G47" s="20" t="s">
        <v>6</v>
      </c>
      <c r="H47" s="14"/>
    </row>
    <row r="48" spans="1:22" s="3" customFormat="1" ht="36" customHeight="1" x14ac:dyDescent="0.25">
      <c r="A48" s="64"/>
      <c r="B48" s="65"/>
      <c r="C48" s="25" t="s">
        <v>10</v>
      </c>
      <c r="D48" s="20" t="s">
        <v>4</v>
      </c>
      <c r="E48" s="107"/>
      <c r="F48" s="108"/>
      <c r="G48" s="25" t="s">
        <v>10</v>
      </c>
      <c r="H48" s="14"/>
    </row>
    <row r="49" spans="1:8" s="18" customFormat="1" ht="26.25" customHeight="1" x14ac:dyDescent="0.25">
      <c r="A49" s="60">
        <v>1</v>
      </c>
      <c r="B49" s="100" t="s">
        <v>192</v>
      </c>
      <c r="C49" s="101">
        <v>3000</v>
      </c>
      <c r="D49" s="102">
        <v>380120</v>
      </c>
      <c r="E49" s="101">
        <v>652</v>
      </c>
      <c r="F49" s="103">
        <v>43902</v>
      </c>
      <c r="G49" s="110">
        <v>0</v>
      </c>
      <c r="H49" s="104"/>
    </row>
    <row r="50" spans="1:8" s="18" customFormat="1" ht="26.25" customHeight="1" x14ac:dyDescent="0.25">
      <c r="A50" s="60">
        <v>2</v>
      </c>
      <c r="B50" s="100" t="s">
        <v>192</v>
      </c>
      <c r="C50" s="101">
        <v>3600</v>
      </c>
      <c r="D50" s="102">
        <v>380120</v>
      </c>
      <c r="E50" s="101">
        <v>652</v>
      </c>
      <c r="F50" s="103">
        <v>43902</v>
      </c>
      <c r="G50" s="110">
        <v>2272</v>
      </c>
      <c r="H50" s="104"/>
    </row>
    <row r="51" spans="1:8" s="18" customFormat="1" ht="26.25" customHeight="1" x14ac:dyDescent="0.25">
      <c r="A51" s="60">
        <v>3</v>
      </c>
      <c r="B51" s="100" t="s">
        <v>192</v>
      </c>
      <c r="C51" s="101">
        <v>3450</v>
      </c>
      <c r="D51" s="102">
        <v>380120</v>
      </c>
      <c r="E51" s="101">
        <v>652</v>
      </c>
      <c r="F51" s="103">
        <v>43902</v>
      </c>
      <c r="G51" s="111">
        <v>2748</v>
      </c>
      <c r="H51" s="104"/>
    </row>
    <row r="52" spans="1:8" s="18" customFormat="1" ht="26.25" customHeight="1" x14ac:dyDescent="0.25">
      <c r="A52" s="60">
        <v>4</v>
      </c>
      <c r="B52" s="100" t="s">
        <v>193</v>
      </c>
      <c r="C52" s="101"/>
      <c r="D52" s="102">
        <v>440220</v>
      </c>
      <c r="E52" s="101">
        <v>652</v>
      </c>
      <c r="F52" s="103">
        <v>43797</v>
      </c>
      <c r="G52" s="110">
        <v>5</v>
      </c>
      <c r="H52" s="104"/>
    </row>
    <row r="53" spans="1:8" s="18" customFormat="1" ht="26.25" customHeight="1" x14ac:dyDescent="0.25">
      <c r="A53" s="60">
        <v>5</v>
      </c>
      <c r="B53" s="100" t="s">
        <v>193</v>
      </c>
      <c r="C53" s="101">
        <v>2020</v>
      </c>
      <c r="D53" s="102">
        <v>290221</v>
      </c>
      <c r="E53" s="101">
        <v>530</v>
      </c>
      <c r="F53" s="103">
        <v>44277</v>
      </c>
      <c r="G53" s="110">
        <v>401</v>
      </c>
      <c r="H53" s="104"/>
    </row>
    <row r="54" spans="1:8" s="18" customFormat="1" ht="26.25" customHeight="1" x14ac:dyDescent="0.25">
      <c r="A54" s="60">
        <v>6</v>
      </c>
      <c r="B54" s="100" t="s">
        <v>193</v>
      </c>
      <c r="C54" s="101">
        <v>2180</v>
      </c>
      <c r="D54" s="102">
        <v>2130820</v>
      </c>
      <c r="E54" s="101">
        <v>530</v>
      </c>
      <c r="F54" s="103">
        <v>44277</v>
      </c>
      <c r="G54" s="110">
        <v>2180</v>
      </c>
      <c r="H54" s="104"/>
    </row>
    <row r="55" spans="1:8" s="18" customFormat="1" ht="26.25" customHeight="1" x14ac:dyDescent="0.25">
      <c r="A55" s="60">
        <v>7</v>
      </c>
      <c r="B55" s="100" t="s">
        <v>194</v>
      </c>
      <c r="C55" s="101"/>
      <c r="D55" s="102">
        <v>11251020</v>
      </c>
      <c r="E55" s="101">
        <v>2829</v>
      </c>
      <c r="F55" s="103">
        <v>44173</v>
      </c>
      <c r="G55" s="110">
        <v>220</v>
      </c>
      <c r="H55" s="104"/>
    </row>
    <row r="56" spans="1:8" s="18" customFormat="1" ht="26.25" customHeight="1" x14ac:dyDescent="0.25">
      <c r="A56" s="60">
        <v>8</v>
      </c>
      <c r="B56" s="100" t="s">
        <v>194</v>
      </c>
      <c r="C56" s="101"/>
      <c r="D56" s="102">
        <v>10751020</v>
      </c>
      <c r="E56" s="101">
        <v>2829</v>
      </c>
      <c r="F56" s="103">
        <v>44173</v>
      </c>
      <c r="G56" s="110">
        <v>190</v>
      </c>
      <c r="H56" s="104"/>
    </row>
    <row r="57" spans="1:8" s="18" customFormat="1" ht="26.25" customHeight="1" x14ac:dyDescent="0.25">
      <c r="A57" s="60">
        <v>9</v>
      </c>
      <c r="B57" s="100" t="s">
        <v>194</v>
      </c>
      <c r="C57" s="101">
        <v>7200</v>
      </c>
      <c r="D57" s="102">
        <v>11191020</v>
      </c>
      <c r="E57" s="101">
        <v>2829</v>
      </c>
      <c r="F57" s="103">
        <v>44173</v>
      </c>
      <c r="G57" s="110">
        <v>2612</v>
      </c>
      <c r="H57" s="104"/>
    </row>
    <row r="58" spans="1:8" s="18" customFormat="1" ht="26.25" customHeight="1" x14ac:dyDescent="0.25">
      <c r="A58" s="60">
        <v>10</v>
      </c>
      <c r="B58" s="100" t="s">
        <v>194</v>
      </c>
      <c r="C58" s="101">
        <v>300</v>
      </c>
      <c r="D58" s="102">
        <v>11191020</v>
      </c>
      <c r="E58" s="101">
        <v>2829</v>
      </c>
      <c r="F58" s="103">
        <v>44173</v>
      </c>
      <c r="G58" s="110">
        <v>110</v>
      </c>
      <c r="H58" s="104"/>
    </row>
    <row r="59" spans="1:8" s="18" customFormat="1" ht="26.25" customHeight="1" x14ac:dyDescent="0.25">
      <c r="A59" s="60">
        <v>11</v>
      </c>
      <c r="B59" s="100" t="s">
        <v>194</v>
      </c>
      <c r="C59" s="101">
        <v>3000</v>
      </c>
      <c r="D59" s="102">
        <v>11191020</v>
      </c>
      <c r="E59" s="101">
        <v>2829</v>
      </c>
      <c r="F59" s="103">
        <v>44173</v>
      </c>
      <c r="G59" s="110">
        <v>2085</v>
      </c>
      <c r="H59" s="104"/>
    </row>
    <row r="60" spans="1:8" s="18" customFormat="1" ht="26.25" customHeight="1" x14ac:dyDescent="0.25">
      <c r="A60" s="60">
        <v>12</v>
      </c>
      <c r="B60" s="100" t="s">
        <v>194</v>
      </c>
      <c r="C60" s="101">
        <v>1200</v>
      </c>
      <c r="D60" s="102">
        <v>11191020</v>
      </c>
      <c r="E60" s="101">
        <v>2829</v>
      </c>
      <c r="F60" s="103">
        <v>44173</v>
      </c>
      <c r="G60" s="110">
        <v>1200</v>
      </c>
      <c r="H60" s="104"/>
    </row>
    <row r="61" spans="1:8" s="18" customFormat="1" ht="26.25" customHeight="1" x14ac:dyDescent="0.25">
      <c r="A61" s="60">
        <v>13</v>
      </c>
      <c r="B61" s="100" t="s">
        <v>195</v>
      </c>
      <c r="C61" s="101"/>
      <c r="D61" s="102">
        <v>10231020</v>
      </c>
      <c r="E61" s="101">
        <v>2829</v>
      </c>
      <c r="F61" s="103">
        <v>44173</v>
      </c>
      <c r="G61" s="110">
        <v>8</v>
      </c>
      <c r="H61" s="104"/>
    </row>
    <row r="62" spans="1:8" s="18" customFormat="1" ht="26.25" customHeight="1" x14ac:dyDescent="0.25">
      <c r="A62" s="60">
        <v>14</v>
      </c>
      <c r="B62" s="100" t="s">
        <v>195</v>
      </c>
      <c r="C62" s="101"/>
      <c r="D62" s="102">
        <v>9570920</v>
      </c>
      <c r="E62" s="101">
        <v>2829</v>
      </c>
      <c r="F62" s="103">
        <v>44173</v>
      </c>
      <c r="G62" s="110">
        <v>200</v>
      </c>
      <c r="H62" s="104"/>
    </row>
    <row r="63" spans="1:8" s="18" customFormat="1" ht="26.25" customHeight="1" x14ac:dyDescent="0.25">
      <c r="A63" s="60">
        <v>15</v>
      </c>
      <c r="B63" s="100" t="s">
        <v>195</v>
      </c>
      <c r="C63" s="101">
        <v>12000</v>
      </c>
      <c r="D63" s="102">
        <v>9310920</v>
      </c>
      <c r="E63" s="101">
        <v>2829</v>
      </c>
      <c r="F63" s="103">
        <v>44173</v>
      </c>
      <c r="G63" s="110">
        <v>0</v>
      </c>
      <c r="H63" s="104"/>
    </row>
    <row r="64" spans="1:8" s="18" customFormat="1" ht="26.25" customHeight="1" x14ac:dyDescent="0.25">
      <c r="A64" s="60">
        <v>16</v>
      </c>
      <c r="B64" s="100" t="s">
        <v>195</v>
      </c>
      <c r="C64" s="101">
        <v>5000</v>
      </c>
      <c r="D64" s="102">
        <v>9310920</v>
      </c>
      <c r="E64" s="101">
        <v>2829</v>
      </c>
      <c r="F64" s="103">
        <v>44173</v>
      </c>
      <c r="G64" s="110">
        <v>2370</v>
      </c>
      <c r="H64" s="104"/>
    </row>
    <row r="65" spans="1:8" s="18" customFormat="1" ht="26.25" customHeight="1" x14ac:dyDescent="0.25">
      <c r="A65" s="60">
        <v>17</v>
      </c>
      <c r="B65" s="100" t="s">
        <v>195</v>
      </c>
      <c r="C65" s="101">
        <v>4500</v>
      </c>
      <c r="D65" s="102">
        <v>9310920</v>
      </c>
      <c r="E65" s="101">
        <v>2829</v>
      </c>
      <c r="F65" s="103">
        <v>44173</v>
      </c>
      <c r="G65" s="110">
        <v>2851</v>
      </c>
      <c r="H65" s="104"/>
    </row>
    <row r="66" spans="1:8" s="18" customFormat="1" ht="26.25" customHeight="1" x14ac:dyDescent="0.25">
      <c r="A66" s="60">
        <v>18</v>
      </c>
      <c r="B66" s="100" t="s">
        <v>195</v>
      </c>
      <c r="C66" s="101">
        <v>4800</v>
      </c>
      <c r="D66" s="102">
        <v>9310920</v>
      </c>
      <c r="E66" s="101">
        <v>2829</v>
      </c>
      <c r="F66" s="103">
        <v>44173</v>
      </c>
      <c r="G66" s="110">
        <v>2210</v>
      </c>
      <c r="H66" s="104"/>
    </row>
    <row r="67" spans="1:8" s="18" customFormat="1" ht="26.25" customHeight="1" x14ac:dyDescent="0.25">
      <c r="A67" s="60">
        <v>19</v>
      </c>
      <c r="B67" s="100" t="s">
        <v>195</v>
      </c>
      <c r="C67" s="101">
        <v>24000</v>
      </c>
      <c r="D67" s="102">
        <v>9310920</v>
      </c>
      <c r="E67" s="101">
        <v>2829</v>
      </c>
      <c r="F67" s="103">
        <v>44173</v>
      </c>
      <c r="G67" s="110">
        <v>14927</v>
      </c>
      <c r="H67" s="104"/>
    </row>
    <row r="68" spans="1:8" s="18" customFormat="1" ht="26.25" customHeight="1" x14ac:dyDescent="0.25">
      <c r="A68" s="60">
        <v>20</v>
      </c>
      <c r="B68" s="100" t="s">
        <v>196</v>
      </c>
      <c r="C68" s="101"/>
      <c r="D68" s="102">
        <v>10721020</v>
      </c>
      <c r="E68" s="101">
        <v>2829</v>
      </c>
      <c r="F68" s="103">
        <v>44173</v>
      </c>
      <c r="G68" s="110">
        <v>210</v>
      </c>
      <c r="H68" s="104"/>
    </row>
    <row r="69" spans="1:8" s="18" customFormat="1" ht="26.25" customHeight="1" x14ac:dyDescent="0.25">
      <c r="A69" s="60">
        <v>21</v>
      </c>
      <c r="B69" s="100" t="s">
        <v>196</v>
      </c>
      <c r="C69" s="101"/>
      <c r="D69" s="102">
        <v>10721020</v>
      </c>
      <c r="E69" s="101">
        <v>2829</v>
      </c>
      <c r="F69" s="103">
        <v>44173</v>
      </c>
      <c r="G69" s="110">
        <v>548</v>
      </c>
      <c r="H69" s="104"/>
    </row>
    <row r="70" spans="1:8" s="18" customFormat="1" ht="26.25" customHeight="1" x14ac:dyDescent="0.25">
      <c r="A70" s="60">
        <v>22</v>
      </c>
      <c r="B70" s="100" t="s">
        <v>196</v>
      </c>
      <c r="C70" s="101"/>
      <c r="D70" s="102">
        <v>10721020</v>
      </c>
      <c r="E70" s="101">
        <v>2829</v>
      </c>
      <c r="F70" s="103">
        <v>44173</v>
      </c>
      <c r="G70" s="110">
        <v>550</v>
      </c>
      <c r="H70" s="104"/>
    </row>
    <row r="71" spans="1:8" s="18" customFormat="1" ht="26.25" customHeight="1" x14ac:dyDescent="0.25">
      <c r="A71" s="60">
        <v>23</v>
      </c>
      <c r="B71" s="100" t="s">
        <v>196</v>
      </c>
      <c r="C71" s="101"/>
      <c r="D71" s="102">
        <v>10721020</v>
      </c>
      <c r="E71" s="101">
        <v>2829</v>
      </c>
      <c r="F71" s="103">
        <v>44173</v>
      </c>
      <c r="G71" s="110">
        <v>500</v>
      </c>
      <c r="H71" s="104"/>
    </row>
    <row r="72" spans="1:8" s="18" customFormat="1" ht="26.25" customHeight="1" x14ac:dyDescent="0.25">
      <c r="A72" s="60">
        <v>24</v>
      </c>
      <c r="B72" s="100" t="s">
        <v>196</v>
      </c>
      <c r="C72" s="101">
        <v>2000</v>
      </c>
      <c r="D72" s="102">
        <v>10721020</v>
      </c>
      <c r="E72" s="101">
        <v>2829</v>
      </c>
      <c r="F72" s="103">
        <v>44173</v>
      </c>
      <c r="G72" s="110">
        <v>2000</v>
      </c>
      <c r="H72" s="104"/>
    </row>
    <row r="73" spans="1:8" s="18" customFormat="1" ht="26.25" customHeight="1" x14ac:dyDescent="0.25">
      <c r="A73" s="60">
        <v>25</v>
      </c>
      <c r="B73" s="100" t="s">
        <v>196</v>
      </c>
      <c r="C73" s="101">
        <v>300</v>
      </c>
      <c r="D73" s="102">
        <v>10721020</v>
      </c>
      <c r="E73" s="101">
        <v>2829</v>
      </c>
      <c r="F73" s="103">
        <v>44173</v>
      </c>
      <c r="G73" s="110">
        <v>220</v>
      </c>
      <c r="H73" s="104"/>
    </row>
    <row r="74" spans="1:8" s="18" customFormat="1" ht="26.25" customHeight="1" x14ac:dyDescent="0.25">
      <c r="A74" s="60">
        <v>26</v>
      </c>
      <c r="B74" s="100" t="s">
        <v>196</v>
      </c>
      <c r="C74" s="101">
        <v>4000</v>
      </c>
      <c r="D74" s="102">
        <v>10721020</v>
      </c>
      <c r="E74" s="101">
        <v>2829</v>
      </c>
      <c r="F74" s="103">
        <v>44173</v>
      </c>
      <c r="G74" s="110">
        <v>4000</v>
      </c>
      <c r="H74" s="104"/>
    </row>
    <row r="75" spans="1:8" s="18" customFormat="1" ht="30" x14ac:dyDescent="0.25">
      <c r="A75" s="60">
        <v>27</v>
      </c>
      <c r="B75" s="100" t="s">
        <v>197</v>
      </c>
      <c r="C75" s="101">
        <v>60000</v>
      </c>
      <c r="D75" s="102">
        <v>10240918</v>
      </c>
      <c r="E75" s="101">
        <v>137</v>
      </c>
      <c r="F75" s="103">
        <v>43486</v>
      </c>
      <c r="G75" s="110">
        <v>6386.7</v>
      </c>
      <c r="H75" s="104"/>
    </row>
    <row r="76" spans="1:8" s="18" customFormat="1" ht="30" x14ac:dyDescent="0.25">
      <c r="A76" s="60">
        <v>28</v>
      </c>
      <c r="B76" s="100" t="s">
        <v>197</v>
      </c>
      <c r="C76" s="101">
        <v>60000</v>
      </c>
      <c r="D76" s="102">
        <v>10240918</v>
      </c>
      <c r="E76" s="101">
        <v>137</v>
      </c>
      <c r="F76" s="103">
        <v>43486</v>
      </c>
      <c r="G76" s="110">
        <v>60000</v>
      </c>
      <c r="H76" s="104"/>
    </row>
    <row r="77" spans="1:8" ht="57.75" customHeight="1" x14ac:dyDescent="0.25">
      <c r="B77" s="15" t="s">
        <v>9</v>
      </c>
      <c r="C77" s="63" t="s">
        <v>18</v>
      </c>
      <c r="D77" s="63"/>
      <c r="E77" s="63"/>
      <c r="F77" s="63"/>
    </row>
    <row r="78" spans="1:8" ht="30" customHeight="1" x14ac:dyDescent="0.25">
      <c r="B78" s="13" t="s">
        <v>14</v>
      </c>
      <c r="C78" s="63" t="s">
        <v>17</v>
      </c>
      <c r="D78" s="63"/>
      <c r="E78" s="63"/>
    </row>
    <row r="80" spans="1:8" s="3" customFormat="1" ht="52.5" customHeight="1" x14ac:dyDescent="0.25">
      <c r="A80" s="64" t="s">
        <v>8</v>
      </c>
      <c r="B80" s="79" t="s">
        <v>0</v>
      </c>
      <c r="C80" s="79" t="s">
        <v>1</v>
      </c>
      <c r="D80" s="77" t="s">
        <v>2</v>
      </c>
      <c r="E80" s="77"/>
      <c r="F80" s="81" t="s">
        <v>15</v>
      </c>
      <c r="G80" s="20" t="s">
        <v>6</v>
      </c>
      <c r="H80" s="14"/>
    </row>
    <row r="81" spans="1:8" s="3" customFormat="1" ht="52.5" customHeight="1" x14ac:dyDescent="0.25">
      <c r="A81" s="64"/>
      <c r="B81" s="80"/>
      <c r="C81" s="80"/>
      <c r="D81" s="23" t="s">
        <v>10</v>
      </c>
      <c r="E81" s="21" t="s">
        <v>4</v>
      </c>
      <c r="F81" s="82"/>
      <c r="G81" s="23" t="s">
        <v>10</v>
      </c>
      <c r="H81" s="14"/>
    </row>
    <row r="82" spans="1:8" s="51" customFormat="1" ht="62.25" customHeight="1" x14ac:dyDescent="0.25">
      <c r="A82" s="50">
        <v>1</v>
      </c>
      <c r="B82" s="50" t="s">
        <v>198</v>
      </c>
      <c r="C82" s="50" t="s">
        <v>199</v>
      </c>
      <c r="D82" s="50">
        <v>2</v>
      </c>
      <c r="E82" s="44" t="s">
        <v>200</v>
      </c>
      <c r="F82" s="45" t="s">
        <v>201</v>
      </c>
      <c r="G82" s="44">
        <v>2</v>
      </c>
    </row>
    <row r="83" spans="1:8" s="51" customFormat="1" ht="62.25" customHeight="1" x14ac:dyDescent="0.25">
      <c r="A83" s="47">
        <v>2</v>
      </c>
      <c r="B83" s="50" t="s">
        <v>198</v>
      </c>
      <c r="C83" s="45" t="s">
        <v>202</v>
      </c>
      <c r="D83" s="45">
        <v>2</v>
      </c>
      <c r="E83" s="52" t="s">
        <v>203</v>
      </c>
      <c r="F83" s="45" t="s">
        <v>201</v>
      </c>
      <c r="G83" s="47">
        <v>2</v>
      </c>
    </row>
    <row r="84" spans="1:8" s="51" customFormat="1" ht="62.25" customHeight="1" x14ac:dyDescent="0.25">
      <c r="A84" s="47">
        <v>3</v>
      </c>
      <c r="B84" s="50" t="s">
        <v>204</v>
      </c>
      <c r="C84" s="45" t="s">
        <v>205</v>
      </c>
      <c r="D84" s="45">
        <v>5</v>
      </c>
      <c r="E84" s="52" t="s">
        <v>206</v>
      </c>
      <c r="F84" s="45" t="s">
        <v>207</v>
      </c>
      <c r="G84" s="47">
        <v>5</v>
      </c>
    </row>
    <row r="85" spans="1:8" s="51" customFormat="1" ht="62.25" customHeight="1" x14ac:dyDescent="0.25">
      <c r="A85" s="47">
        <v>4</v>
      </c>
      <c r="B85" s="50" t="s">
        <v>208</v>
      </c>
      <c r="C85" s="45" t="s">
        <v>209</v>
      </c>
      <c r="D85" s="45">
        <v>5</v>
      </c>
      <c r="E85" s="52" t="s">
        <v>210</v>
      </c>
      <c r="F85" s="45" t="s">
        <v>207</v>
      </c>
      <c r="G85" s="47">
        <v>5</v>
      </c>
    </row>
    <row r="86" spans="1:8" s="51" customFormat="1" ht="62.25" customHeight="1" x14ac:dyDescent="0.25">
      <c r="A86" s="47">
        <v>5</v>
      </c>
      <c r="B86" s="50" t="s">
        <v>211</v>
      </c>
      <c r="C86" s="45" t="s">
        <v>212</v>
      </c>
      <c r="D86" s="45">
        <v>5</v>
      </c>
      <c r="E86" s="52" t="s">
        <v>206</v>
      </c>
      <c r="F86" s="45" t="s">
        <v>207</v>
      </c>
      <c r="G86" s="47">
        <v>5</v>
      </c>
    </row>
    <row r="87" spans="1:8" s="51" customFormat="1" ht="62.25" customHeight="1" x14ac:dyDescent="0.25">
      <c r="A87" s="47">
        <v>7</v>
      </c>
      <c r="B87" s="50" t="s">
        <v>213</v>
      </c>
      <c r="C87" s="45" t="s">
        <v>214</v>
      </c>
      <c r="D87" s="45">
        <v>5</v>
      </c>
      <c r="E87" s="52" t="s">
        <v>215</v>
      </c>
      <c r="F87" s="45" t="s">
        <v>207</v>
      </c>
      <c r="G87" s="47">
        <v>5</v>
      </c>
    </row>
    <row r="88" spans="1:8" s="51" customFormat="1" ht="62.25" customHeight="1" x14ac:dyDescent="0.25">
      <c r="A88" s="47">
        <v>7</v>
      </c>
      <c r="B88" s="50" t="s">
        <v>216</v>
      </c>
      <c r="C88" s="45" t="s">
        <v>217</v>
      </c>
      <c r="D88" s="45">
        <v>1</v>
      </c>
      <c r="E88" s="52" t="s">
        <v>218</v>
      </c>
      <c r="F88" s="45" t="s">
        <v>219</v>
      </c>
      <c r="G88" s="47">
        <v>1</v>
      </c>
    </row>
    <row r="89" spans="1:8" s="51" customFormat="1" ht="62.25" customHeight="1" x14ac:dyDescent="0.25">
      <c r="A89" s="47">
        <v>8</v>
      </c>
      <c r="B89" s="50" t="s">
        <v>220</v>
      </c>
      <c r="C89" s="45" t="s">
        <v>221</v>
      </c>
      <c r="D89" s="45">
        <v>706</v>
      </c>
      <c r="E89" s="52" t="s">
        <v>222</v>
      </c>
      <c r="F89" s="45" t="s">
        <v>223</v>
      </c>
      <c r="G89" s="47">
        <v>606</v>
      </c>
    </row>
    <row r="90" spans="1:8" s="51" customFormat="1" ht="62.25" customHeight="1" x14ac:dyDescent="0.25">
      <c r="A90" s="47">
        <v>9</v>
      </c>
      <c r="B90" s="50" t="s">
        <v>224</v>
      </c>
      <c r="C90" s="45" t="s">
        <v>225</v>
      </c>
      <c r="D90" s="45">
        <v>56</v>
      </c>
      <c r="E90" s="52" t="s">
        <v>226</v>
      </c>
      <c r="F90" s="45" t="s">
        <v>227</v>
      </c>
      <c r="G90" s="47">
        <v>56</v>
      </c>
    </row>
    <row r="91" spans="1:8" s="51" customFormat="1" ht="62.25" customHeight="1" x14ac:dyDescent="0.25">
      <c r="A91" s="47">
        <v>10</v>
      </c>
      <c r="B91" s="50" t="s">
        <v>224</v>
      </c>
      <c r="C91" s="45" t="s">
        <v>228</v>
      </c>
      <c r="D91" s="45">
        <v>2</v>
      </c>
      <c r="E91" s="52" t="s">
        <v>229</v>
      </c>
      <c r="F91" s="45" t="s">
        <v>230</v>
      </c>
      <c r="G91" s="47">
        <v>2</v>
      </c>
    </row>
    <row r="92" spans="1:8" s="51" customFormat="1" ht="62.25" customHeight="1" x14ac:dyDescent="0.25">
      <c r="A92" s="47">
        <v>11</v>
      </c>
      <c r="B92" s="50" t="s">
        <v>224</v>
      </c>
      <c r="C92" s="45" t="s">
        <v>231</v>
      </c>
      <c r="D92" s="45">
        <v>68</v>
      </c>
      <c r="E92" s="52" t="s">
        <v>232</v>
      </c>
      <c r="F92" s="45" t="s">
        <v>233</v>
      </c>
      <c r="G92" s="47">
        <v>68</v>
      </c>
    </row>
    <row r="93" spans="1:8" s="51" customFormat="1" ht="62.25" customHeight="1" x14ac:dyDescent="0.25">
      <c r="A93" s="47">
        <v>12</v>
      </c>
      <c r="B93" s="50" t="s">
        <v>224</v>
      </c>
      <c r="C93" s="45" t="s">
        <v>234</v>
      </c>
      <c r="D93" s="45">
        <v>31</v>
      </c>
      <c r="E93" s="52" t="s">
        <v>235</v>
      </c>
      <c r="F93" s="45" t="s">
        <v>236</v>
      </c>
      <c r="G93" s="47">
        <v>31</v>
      </c>
    </row>
    <row r="94" spans="1:8" s="51" customFormat="1" ht="62.25" customHeight="1" x14ac:dyDescent="0.25">
      <c r="A94" s="47">
        <v>13</v>
      </c>
      <c r="B94" s="50" t="s">
        <v>224</v>
      </c>
      <c r="C94" s="45" t="s">
        <v>237</v>
      </c>
      <c r="D94" s="45">
        <v>16</v>
      </c>
      <c r="E94" s="52" t="s">
        <v>238</v>
      </c>
      <c r="F94" s="45" t="s">
        <v>239</v>
      </c>
      <c r="G94" s="47">
        <v>16</v>
      </c>
    </row>
    <row r="95" spans="1:8" s="51" customFormat="1" ht="62.25" customHeight="1" x14ac:dyDescent="0.25">
      <c r="A95" s="47">
        <v>14</v>
      </c>
      <c r="B95" s="50" t="s">
        <v>224</v>
      </c>
      <c r="C95" s="45" t="s">
        <v>240</v>
      </c>
      <c r="D95" s="45">
        <v>8</v>
      </c>
      <c r="E95" s="52" t="s">
        <v>241</v>
      </c>
      <c r="F95" s="45" t="s">
        <v>242</v>
      </c>
      <c r="G95" s="47">
        <v>8</v>
      </c>
    </row>
    <row r="96" spans="1:8" s="51" customFormat="1" ht="62.25" customHeight="1" x14ac:dyDescent="0.25">
      <c r="A96" s="47">
        <v>15</v>
      </c>
      <c r="B96" s="50" t="s">
        <v>224</v>
      </c>
      <c r="C96" s="45" t="s">
        <v>243</v>
      </c>
      <c r="D96" s="45">
        <v>5</v>
      </c>
      <c r="E96" s="52" t="s">
        <v>244</v>
      </c>
      <c r="F96" s="45" t="s">
        <v>245</v>
      </c>
      <c r="G96" s="47">
        <v>5</v>
      </c>
    </row>
    <row r="97" spans="1:7" s="51" customFormat="1" ht="62.25" customHeight="1" x14ac:dyDescent="0.25">
      <c r="A97" s="47">
        <v>16</v>
      </c>
      <c r="B97" s="50" t="s">
        <v>224</v>
      </c>
      <c r="C97" s="45" t="s">
        <v>246</v>
      </c>
      <c r="D97" s="45">
        <v>16</v>
      </c>
      <c r="E97" s="52" t="s">
        <v>247</v>
      </c>
      <c r="F97" s="45" t="s">
        <v>239</v>
      </c>
      <c r="G97" s="47">
        <v>16</v>
      </c>
    </row>
    <row r="98" spans="1:7" s="51" customFormat="1" ht="62.25" customHeight="1" x14ac:dyDescent="0.25">
      <c r="A98" s="47">
        <v>17</v>
      </c>
      <c r="B98" s="50" t="s">
        <v>224</v>
      </c>
      <c r="C98" s="45" t="s">
        <v>248</v>
      </c>
      <c r="D98" s="45">
        <v>7</v>
      </c>
      <c r="E98" s="52" t="s">
        <v>249</v>
      </c>
      <c r="F98" s="45" t="s">
        <v>250</v>
      </c>
      <c r="G98" s="47">
        <v>0</v>
      </c>
    </row>
    <row r="99" spans="1:7" s="51" customFormat="1" ht="62.25" customHeight="1" x14ac:dyDescent="0.25">
      <c r="A99" s="47">
        <v>18</v>
      </c>
      <c r="B99" s="50" t="s">
        <v>224</v>
      </c>
      <c r="C99" s="45" t="s">
        <v>251</v>
      </c>
      <c r="D99" s="45">
        <v>24</v>
      </c>
      <c r="E99" s="52" t="s">
        <v>252</v>
      </c>
      <c r="F99" s="45" t="s">
        <v>253</v>
      </c>
      <c r="G99" s="47">
        <v>0</v>
      </c>
    </row>
    <row r="100" spans="1:7" s="51" customFormat="1" ht="62.25" customHeight="1" x14ac:dyDescent="0.25">
      <c r="A100" s="47">
        <v>19</v>
      </c>
      <c r="B100" s="50" t="s">
        <v>224</v>
      </c>
      <c r="C100" s="45" t="s">
        <v>254</v>
      </c>
      <c r="D100" s="45">
        <v>17</v>
      </c>
      <c r="E100" s="52" t="s">
        <v>255</v>
      </c>
      <c r="F100" s="45" t="s">
        <v>256</v>
      </c>
      <c r="G100" s="47">
        <v>0</v>
      </c>
    </row>
    <row r="101" spans="1:7" s="51" customFormat="1" ht="62.25" customHeight="1" x14ac:dyDescent="0.25">
      <c r="A101" s="47">
        <v>20</v>
      </c>
      <c r="B101" s="50" t="s">
        <v>224</v>
      </c>
      <c r="C101" s="45" t="s">
        <v>225</v>
      </c>
      <c r="D101" s="45">
        <v>18</v>
      </c>
      <c r="E101" s="52" t="s">
        <v>226</v>
      </c>
      <c r="F101" s="45" t="s">
        <v>257</v>
      </c>
      <c r="G101" s="47">
        <v>18</v>
      </c>
    </row>
    <row r="102" spans="1:7" s="51" customFormat="1" ht="62.25" customHeight="1" x14ac:dyDescent="0.25">
      <c r="A102" s="47">
        <v>21</v>
      </c>
      <c r="B102" s="50" t="s">
        <v>224</v>
      </c>
      <c r="C102" s="45" t="s">
        <v>258</v>
      </c>
      <c r="D102" s="45">
        <v>32</v>
      </c>
      <c r="E102" s="52" t="s">
        <v>259</v>
      </c>
      <c r="F102" s="45" t="s">
        <v>260</v>
      </c>
      <c r="G102" s="47">
        <v>31</v>
      </c>
    </row>
    <row r="103" spans="1:7" s="51" customFormat="1" ht="62.25" customHeight="1" x14ac:dyDescent="0.25">
      <c r="A103" s="47">
        <v>22</v>
      </c>
      <c r="B103" s="50" t="s">
        <v>224</v>
      </c>
      <c r="C103" s="45" t="s">
        <v>261</v>
      </c>
      <c r="D103" s="45">
        <v>21</v>
      </c>
      <c r="E103" s="52" t="s">
        <v>262</v>
      </c>
      <c r="F103" s="45" t="s">
        <v>263</v>
      </c>
      <c r="G103" s="47">
        <v>18</v>
      </c>
    </row>
    <row r="104" spans="1:7" s="51" customFormat="1" ht="62.25" customHeight="1" x14ac:dyDescent="0.25">
      <c r="A104" s="47">
        <v>23</v>
      </c>
      <c r="B104" s="50" t="s">
        <v>224</v>
      </c>
      <c r="C104" s="45" t="s">
        <v>264</v>
      </c>
      <c r="D104" s="45">
        <v>33</v>
      </c>
      <c r="E104" s="52" t="s">
        <v>265</v>
      </c>
      <c r="F104" s="45" t="s">
        <v>266</v>
      </c>
      <c r="G104" s="47">
        <v>0</v>
      </c>
    </row>
    <row r="105" spans="1:7" s="51" customFormat="1" ht="62.25" customHeight="1" x14ac:dyDescent="0.25">
      <c r="A105" s="47">
        <v>24</v>
      </c>
      <c r="B105" s="50" t="s">
        <v>224</v>
      </c>
      <c r="C105" s="45" t="s">
        <v>267</v>
      </c>
      <c r="D105" s="45">
        <v>25</v>
      </c>
      <c r="E105" s="52" t="s">
        <v>268</v>
      </c>
      <c r="F105" s="45" t="s">
        <v>269</v>
      </c>
      <c r="G105" s="47">
        <v>0</v>
      </c>
    </row>
    <row r="106" spans="1:7" s="51" customFormat="1" ht="62.25" customHeight="1" x14ac:dyDescent="0.25">
      <c r="A106" s="47">
        <v>25</v>
      </c>
      <c r="B106" s="50" t="s">
        <v>224</v>
      </c>
      <c r="C106" s="45" t="s">
        <v>270</v>
      </c>
      <c r="D106" s="45">
        <v>27</v>
      </c>
      <c r="E106" s="52" t="s">
        <v>271</v>
      </c>
      <c r="F106" s="45" t="s">
        <v>272</v>
      </c>
      <c r="G106" s="47">
        <v>26</v>
      </c>
    </row>
    <row r="107" spans="1:7" s="51" customFormat="1" ht="62.25" customHeight="1" x14ac:dyDescent="0.25">
      <c r="A107" s="47">
        <v>26</v>
      </c>
      <c r="B107" s="50" t="s">
        <v>224</v>
      </c>
      <c r="C107" s="45" t="s">
        <v>228</v>
      </c>
      <c r="D107" s="45">
        <v>10</v>
      </c>
      <c r="E107" s="52" t="s">
        <v>229</v>
      </c>
      <c r="F107" s="45" t="s">
        <v>273</v>
      </c>
      <c r="G107" s="47">
        <v>0</v>
      </c>
    </row>
    <row r="108" spans="1:7" s="51" customFormat="1" ht="62.25" customHeight="1" x14ac:dyDescent="0.25">
      <c r="A108" s="47">
        <v>27</v>
      </c>
      <c r="B108" s="50" t="s">
        <v>224</v>
      </c>
      <c r="C108" s="45" t="s">
        <v>274</v>
      </c>
      <c r="D108" s="45">
        <v>17</v>
      </c>
      <c r="E108" s="52" t="s">
        <v>275</v>
      </c>
      <c r="F108" s="45" t="s">
        <v>256</v>
      </c>
      <c r="G108" s="47">
        <v>17</v>
      </c>
    </row>
    <row r="109" spans="1:7" s="51" customFormat="1" ht="62.25" customHeight="1" x14ac:dyDescent="0.25">
      <c r="A109" s="47">
        <v>28</v>
      </c>
      <c r="B109" s="50" t="s">
        <v>224</v>
      </c>
      <c r="C109" s="45" t="s">
        <v>231</v>
      </c>
      <c r="D109" s="45">
        <v>31</v>
      </c>
      <c r="E109" s="52" t="s">
        <v>232</v>
      </c>
      <c r="F109" s="45" t="s">
        <v>236</v>
      </c>
      <c r="G109" s="47">
        <v>0</v>
      </c>
    </row>
    <row r="110" spans="1:7" s="51" customFormat="1" ht="62.25" customHeight="1" x14ac:dyDescent="0.25">
      <c r="A110" s="47">
        <v>29</v>
      </c>
      <c r="B110" s="50" t="s">
        <v>224</v>
      </c>
      <c r="C110" s="45" t="s">
        <v>234</v>
      </c>
      <c r="D110" s="45">
        <v>29</v>
      </c>
      <c r="E110" s="52" t="s">
        <v>235</v>
      </c>
      <c r="F110" s="45" t="s">
        <v>276</v>
      </c>
      <c r="G110" s="47">
        <v>0</v>
      </c>
    </row>
    <row r="111" spans="1:7" s="51" customFormat="1" ht="62.25" customHeight="1" x14ac:dyDescent="0.25">
      <c r="A111" s="47">
        <v>30</v>
      </c>
      <c r="B111" s="50" t="s">
        <v>224</v>
      </c>
      <c r="C111" s="45" t="s">
        <v>237</v>
      </c>
      <c r="D111" s="45">
        <v>5</v>
      </c>
      <c r="E111" s="52" t="s">
        <v>238</v>
      </c>
      <c r="F111" s="45" t="s">
        <v>245</v>
      </c>
      <c r="G111" s="47">
        <v>0</v>
      </c>
    </row>
    <row r="112" spans="1:7" s="51" customFormat="1" ht="62.25" customHeight="1" x14ac:dyDescent="0.25">
      <c r="A112" s="47">
        <v>31</v>
      </c>
      <c r="B112" s="50" t="s">
        <v>224</v>
      </c>
      <c r="C112" s="45" t="s">
        <v>240</v>
      </c>
      <c r="D112" s="45">
        <v>14</v>
      </c>
      <c r="E112" s="52" t="s">
        <v>241</v>
      </c>
      <c r="F112" s="45" t="s">
        <v>277</v>
      </c>
      <c r="G112" s="47">
        <v>14</v>
      </c>
    </row>
    <row r="113" spans="1:7" s="51" customFormat="1" ht="62.25" customHeight="1" x14ac:dyDescent="0.25">
      <c r="A113" s="47">
        <v>32</v>
      </c>
      <c r="B113" s="50" t="s">
        <v>224</v>
      </c>
      <c r="C113" s="45" t="s">
        <v>278</v>
      </c>
      <c r="D113" s="45">
        <v>10</v>
      </c>
      <c r="E113" s="52" t="s">
        <v>244</v>
      </c>
      <c r="F113" s="45" t="s">
        <v>273</v>
      </c>
      <c r="G113" s="47">
        <v>0</v>
      </c>
    </row>
    <row r="114" spans="1:7" s="51" customFormat="1" ht="62.25" customHeight="1" x14ac:dyDescent="0.25">
      <c r="A114" s="47">
        <v>33</v>
      </c>
      <c r="B114" s="50" t="s">
        <v>224</v>
      </c>
      <c r="C114" s="45" t="s">
        <v>246</v>
      </c>
      <c r="D114" s="45">
        <v>6</v>
      </c>
      <c r="E114" s="52" t="s">
        <v>247</v>
      </c>
      <c r="F114" s="45" t="s">
        <v>279</v>
      </c>
      <c r="G114" s="47">
        <v>0</v>
      </c>
    </row>
    <row r="115" spans="1:7" s="51" customFormat="1" ht="62.25" customHeight="1" x14ac:dyDescent="0.25">
      <c r="A115" s="47">
        <v>34</v>
      </c>
      <c r="B115" s="50" t="s">
        <v>224</v>
      </c>
      <c r="C115" s="45" t="s">
        <v>248</v>
      </c>
      <c r="D115" s="45">
        <v>23</v>
      </c>
      <c r="E115" s="52" t="s">
        <v>249</v>
      </c>
      <c r="F115" s="45" t="s">
        <v>280</v>
      </c>
      <c r="G115" s="47">
        <v>23</v>
      </c>
    </row>
    <row r="116" spans="1:7" s="51" customFormat="1" ht="62.25" customHeight="1" x14ac:dyDescent="0.25">
      <c r="A116" s="47">
        <v>35</v>
      </c>
      <c r="B116" s="50" t="s">
        <v>224</v>
      </c>
      <c r="C116" s="45" t="s">
        <v>251</v>
      </c>
      <c r="D116" s="45">
        <v>35</v>
      </c>
      <c r="E116" s="52" t="s">
        <v>252</v>
      </c>
      <c r="F116" s="45" t="s">
        <v>281</v>
      </c>
      <c r="G116" s="47">
        <v>35</v>
      </c>
    </row>
    <row r="117" spans="1:7" s="51" customFormat="1" ht="62.25" customHeight="1" x14ac:dyDescent="0.25">
      <c r="A117" s="47">
        <v>36</v>
      </c>
      <c r="B117" s="50" t="s">
        <v>224</v>
      </c>
      <c r="C117" s="45" t="s">
        <v>254</v>
      </c>
      <c r="D117" s="45">
        <v>41</v>
      </c>
      <c r="E117" s="52" t="s">
        <v>255</v>
      </c>
      <c r="F117" s="45" t="s">
        <v>282</v>
      </c>
      <c r="G117" s="47">
        <v>41</v>
      </c>
    </row>
    <row r="118" spans="1:7" s="51" customFormat="1" ht="62.25" customHeight="1" x14ac:dyDescent="0.25">
      <c r="A118" s="47">
        <v>37</v>
      </c>
      <c r="B118" s="50" t="s">
        <v>224</v>
      </c>
      <c r="C118" s="45" t="s">
        <v>283</v>
      </c>
      <c r="D118" s="45">
        <v>26</v>
      </c>
      <c r="E118" s="52" t="s">
        <v>226</v>
      </c>
      <c r="F118" s="45" t="s">
        <v>284</v>
      </c>
      <c r="G118" s="47">
        <v>0</v>
      </c>
    </row>
    <row r="119" spans="1:7" s="51" customFormat="1" ht="62.25" customHeight="1" x14ac:dyDescent="0.25">
      <c r="A119" s="47">
        <v>38</v>
      </c>
      <c r="B119" s="50" t="s">
        <v>224</v>
      </c>
      <c r="C119" s="45" t="s">
        <v>285</v>
      </c>
      <c r="D119" s="45">
        <v>67</v>
      </c>
      <c r="E119" s="52" t="s">
        <v>259</v>
      </c>
      <c r="F119" s="45" t="s">
        <v>286</v>
      </c>
      <c r="G119" s="47">
        <v>35</v>
      </c>
    </row>
    <row r="120" spans="1:7" s="51" customFormat="1" ht="62.25" customHeight="1" x14ac:dyDescent="0.25">
      <c r="A120" s="47">
        <v>39</v>
      </c>
      <c r="B120" s="50" t="s">
        <v>224</v>
      </c>
      <c r="C120" s="45" t="s">
        <v>287</v>
      </c>
      <c r="D120" s="45">
        <v>9</v>
      </c>
      <c r="E120" s="52" t="s">
        <v>262</v>
      </c>
      <c r="F120" s="45" t="s">
        <v>288</v>
      </c>
      <c r="G120" s="47">
        <v>0</v>
      </c>
    </row>
    <row r="121" spans="1:7" s="51" customFormat="1" ht="62.25" customHeight="1" x14ac:dyDescent="0.25">
      <c r="A121" s="47">
        <v>40</v>
      </c>
      <c r="B121" s="50" t="s">
        <v>224</v>
      </c>
      <c r="C121" s="45" t="s">
        <v>264</v>
      </c>
      <c r="D121" s="45">
        <v>67</v>
      </c>
      <c r="E121" s="52" t="s">
        <v>265</v>
      </c>
      <c r="F121" s="45" t="s">
        <v>286</v>
      </c>
      <c r="G121" s="47">
        <v>67</v>
      </c>
    </row>
    <row r="122" spans="1:7" s="51" customFormat="1" ht="62.25" customHeight="1" x14ac:dyDescent="0.25">
      <c r="A122" s="47">
        <v>41</v>
      </c>
      <c r="B122" s="50" t="s">
        <v>224</v>
      </c>
      <c r="C122" s="45" t="s">
        <v>267</v>
      </c>
      <c r="D122" s="45">
        <v>74</v>
      </c>
      <c r="E122" s="52" t="s">
        <v>268</v>
      </c>
      <c r="F122" s="45" t="s">
        <v>289</v>
      </c>
      <c r="G122" s="47">
        <v>71</v>
      </c>
    </row>
    <row r="123" spans="1:7" s="51" customFormat="1" ht="62.25" customHeight="1" x14ac:dyDescent="0.25">
      <c r="A123" s="47">
        <v>42</v>
      </c>
      <c r="B123" s="50" t="s">
        <v>224</v>
      </c>
      <c r="C123" s="45" t="s">
        <v>270</v>
      </c>
      <c r="D123" s="45">
        <v>3</v>
      </c>
      <c r="E123" s="52" t="s">
        <v>271</v>
      </c>
      <c r="F123" s="45" t="s">
        <v>290</v>
      </c>
      <c r="G123" s="47">
        <v>0</v>
      </c>
    </row>
    <row r="124" spans="1:7" s="51" customFormat="1" ht="62.25" customHeight="1" x14ac:dyDescent="0.25">
      <c r="A124" s="47">
        <v>43</v>
      </c>
      <c r="B124" s="50" t="s">
        <v>224</v>
      </c>
      <c r="C124" s="45" t="s">
        <v>228</v>
      </c>
      <c r="D124" s="45">
        <v>18</v>
      </c>
      <c r="E124" s="52" t="s">
        <v>229</v>
      </c>
      <c r="F124" s="45" t="s">
        <v>257</v>
      </c>
      <c r="G124" s="47">
        <v>18</v>
      </c>
    </row>
    <row r="125" spans="1:7" s="51" customFormat="1" ht="62.25" customHeight="1" x14ac:dyDescent="0.25">
      <c r="A125" s="47">
        <v>44</v>
      </c>
      <c r="B125" s="50" t="s">
        <v>224</v>
      </c>
      <c r="C125" s="45" t="s">
        <v>274</v>
      </c>
      <c r="D125" s="45">
        <v>13</v>
      </c>
      <c r="E125" s="52" t="s">
        <v>275</v>
      </c>
      <c r="F125" s="45" t="s">
        <v>291</v>
      </c>
      <c r="G125" s="47">
        <v>0</v>
      </c>
    </row>
    <row r="126" spans="1:7" s="51" customFormat="1" ht="62.25" customHeight="1" x14ac:dyDescent="0.25">
      <c r="A126" s="47">
        <v>45</v>
      </c>
      <c r="B126" s="50" t="s">
        <v>224</v>
      </c>
      <c r="C126" s="45" t="s">
        <v>234</v>
      </c>
      <c r="D126" s="45">
        <v>39</v>
      </c>
      <c r="E126" s="52" t="s">
        <v>235</v>
      </c>
      <c r="F126" s="45" t="s">
        <v>292</v>
      </c>
      <c r="G126" s="47">
        <v>39</v>
      </c>
    </row>
    <row r="127" spans="1:7" s="51" customFormat="1" ht="62.25" customHeight="1" x14ac:dyDescent="0.25">
      <c r="A127" s="47">
        <v>46</v>
      </c>
      <c r="B127" s="50" t="s">
        <v>224</v>
      </c>
      <c r="C127" s="45" t="s">
        <v>237</v>
      </c>
      <c r="D127" s="45">
        <v>8</v>
      </c>
      <c r="E127" s="52" t="s">
        <v>238</v>
      </c>
      <c r="F127" s="45" t="s">
        <v>242</v>
      </c>
      <c r="G127" s="47">
        <v>8</v>
      </c>
    </row>
    <row r="128" spans="1:7" s="51" customFormat="1" ht="62.25" customHeight="1" x14ac:dyDescent="0.25">
      <c r="A128" s="47">
        <v>47</v>
      </c>
      <c r="B128" s="50" t="s">
        <v>224</v>
      </c>
      <c r="C128" s="45" t="s">
        <v>240</v>
      </c>
      <c r="D128" s="45">
        <v>7</v>
      </c>
      <c r="E128" s="52" t="s">
        <v>241</v>
      </c>
      <c r="F128" s="45" t="s">
        <v>250</v>
      </c>
      <c r="G128" s="47">
        <v>0</v>
      </c>
    </row>
    <row r="129" spans="1:10" s="51" customFormat="1" ht="62.25" customHeight="1" x14ac:dyDescent="0.25">
      <c r="A129" s="47">
        <v>48</v>
      </c>
      <c r="B129" s="50" t="s">
        <v>224</v>
      </c>
      <c r="C129" s="45" t="s">
        <v>243</v>
      </c>
      <c r="D129" s="45">
        <v>15</v>
      </c>
      <c r="E129" s="52" t="s">
        <v>244</v>
      </c>
      <c r="F129" s="45" t="s">
        <v>293</v>
      </c>
      <c r="G129" s="47">
        <v>15</v>
      </c>
    </row>
    <row r="130" spans="1:10" s="51" customFormat="1" ht="62.25" customHeight="1" x14ac:dyDescent="0.25">
      <c r="A130" s="47">
        <v>49</v>
      </c>
      <c r="B130" s="50" t="s">
        <v>224</v>
      </c>
      <c r="C130" s="45" t="s">
        <v>246</v>
      </c>
      <c r="D130" s="45">
        <v>13</v>
      </c>
      <c r="E130" s="52" t="s">
        <v>247</v>
      </c>
      <c r="F130" s="45" t="s">
        <v>291</v>
      </c>
      <c r="G130" s="47">
        <v>0</v>
      </c>
    </row>
    <row r="131" spans="1:10" s="51" customFormat="1" ht="62.25" customHeight="1" x14ac:dyDescent="0.25">
      <c r="A131" s="47">
        <v>50</v>
      </c>
      <c r="B131" s="50" t="s">
        <v>224</v>
      </c>
      <c r="C131" s="45" t="s">
        <v>246</v>
      </c>
      <c r="D131" s="45">
        <v>5</v>
      </c>
      <c r="E131" s="52" t="s">
        <v>247</v>
      </c>
      <c r="F131" s="45" t="s">
        <v>245</v>
      </c>
      <c r="G131" s="47">
        <v>4</v>
      </c>
    </row>
    <row r="132" spans="1:10" s="51" customFormat="1" ht="62.25" customHeight="1" x14ac:dyDescent="0.25">
      <c r="A132" s="47">
        <v>51</v>
      </c>
      <c r="B132" s="50" t="s">
        <v>294</v>
      </c>
      <c r="C132" s="45" t="s">
        <v>295</v>
      </c>
      <c r="D132" s="45">
        <v>2</v>
      </c>
      <c r="E132" s="52" t="s">
        <v>296</v>
      </c>
      <c r="F132" s="45" t="s">
        <v>297</v>
      </c>
      <c r="G132" s="47">
        <v>2</v>
      </c>
      <c r="J132" s="51" t="s">
        <v>298</v>
      </c>
    </row>
    <row r="133" spans="1:10" s="51" customFormat="1" ht="62.25" customHeight="1" x14ac:dyDescent="0.25">
      <c r="A133" s="47">
        <v>52</v>
      </c>
      <c r="B133" s="50" t="s">
        <v>299</v>
      </c>
      <c r="C133" s="45" t="s">
        <v>300</v>
      </c>
      <c r="D133" s="45">
        <v>2</v>
      </c>
      <c r="E133" s="52" t="s">
        <v>301</v>
      </c>
      <c r="F133" s="45" t="s">
        <v>302</v>
      </c>
      <c r="G133" s="47">
        <v>2</v>
      </c>
    </row>
    <row r="134" spans="1:10" s="51" customFormat="1" ht="62.25" customHeight="1" x14ac:dyDescent="0.25">
      <c r="A134" s="47">
        <v>53</v>
      </c>
      <c r="B134" s="50" t="s">
        <v>299</v>
      </c>
      <c r="C134" s="45" t="s">
        <v>303</v>
      </c>
      <c r="D134" s="45">
        <v>8</v>
      </c>
      <c r="E134" s="52" t="s">
        <v>304</v>
      </c>
      <c r="F134" s="45" t="s">
        <v>305</v>
      </c>
      <c r="G134" s="47">
        <v>8</v>
      </c>
    </row>
    <row r="135" spans="1:10" s="51" customFormat="1" ht="62.25" customHeight="1" x14ac:dyDescent="0.25">
      <c r="A135" s="47">
        <v>54</v>
      </c>
      <c r="B135" s="50" t="s">
        <v>306</v>
      </c>
      <c r="C135" s="45" t="s">
        <v>49</v>
      </c>
      <c r="D135" s="45">
        <v>80</v>
      </c>
      <c r="E135" s="52" t="s">
        <v>307</v>
      </c>
      <c r="F135" s="45" t="s">
        <v>308</v>
      </c>
      <c r="G135" s="47">
        <v>70</v>
      </c>
    </row>
    <row r="136" spans="1:10" s="51" customFormat="1" ht="62.25" customHeight="1" x14ac:dyDescent="0.25">
      <c r="A136" s="47">
        <v>55</v>
      </c>
      <c r="B136" s="50" t="s">
        <v>309</v>
      </c>
      <c r="C136" s="45" t="s">
        <v>310</v>
      </c>
      <c r="D136" s="45">
        <v>1</v>
      </c>
      <c r="E136" s="52" t="s">
        <v>311</v>
      </c>
      <c r="F136" s="45" t="s">
        <v>312</v>
      </c>
      <c r="G136" s="47">
        <v>1</v>
      </c>
    </row>
    <row r="137" spans="1:10" s="51" customFormat="1" ht="62.25" customHeight="1" x14ac:dyDescent="0.25">
      <c r="A137" s="47">
        <v>56</v>
      </c>
      <c r="B137" s="50" t="s">
        <v>309</v>
      </c>
      <c r="C137" s="45" t="s">
        <v>313</v>
      </c>
      <c r="D137" s="45">
        <v>1</v>
      </c>
      <c r="E137" s="52" t="s">
        <v>314</v>
      </c>
      <c r="F137" s="45" t="s">
        <v>312</v>
      </c>
      <c r="G137" s="47">
        <v>1</v>
      </c>
    </row>
    <row r="138" spans="1:10" s="51" customFormat="1" ht="62.25" customHeight="1" x14ac:dyDescent="0.25">
      <c r="A138" s="47">
        <v>57</v>
      </c>
      <c r="B138" s="50" t="s">
        <v>315</v>
      </c>
      <c r="C138" s="45" t="s">
        <v>316</v>
      </c>
      <c r="D138" s="45">
        <v>40</v>
      </c>
      <c r="E138" s="52"/>
      <c r="F138" s="45" t="s">
        <v>317</v>
      </c>
      <c r="G138" s="47">
        <v>40</v>
      </c>
    </row>
    <row r="139" spans="1:10" s="51" customFormat="1" ht="62.25" customHeight="1" x14ac:dyDescent="0.25">
      <c r="A139" s="47" t="s">
        <v>318</v>
      </c>
      <c r="B139" s="50" t="s">
        <v>315</v>
      </c>
      <c r="C139" s="45" t="s">
        <v>319</v>
      </c>
      <c r="D139" s="45">
        <v>40</v>
      </c>
      <c r="E139" s="46" t="s">
        <v>320</v>
      </c>
      <c r="F139" s="45"/>
      <c r="G139" s="47">
        <v>40</v>
      </c>
    </row>
    <row r="140" spans="1:10" s="51" customFormat="1" ht="62.25" customHeight="1" x14ac:dyDescent="0.25">
      <c r="A140" s="47" t="s">
        <v>321</v>
      </c>
      <c r="B140" s="50" t="s">
        <v>315</v>
      </c>
      <c r="C140" s="45" t="s">
        <v>322</v>
      </c>
      <c r="D140" s="45">
        <v>40</v>
      </c>
      <c r="E140" s="52" t="s">
        <v>323</v>
      </c>
      <c r="F140" s="45"/>
      <c r="G140" s="47">
        <v>40</v>
      </c>
    </row>
    <row r="141" spans="1:10" s="51" customFormat="1" ht="62.25" customHeight="1" x14ac:dyDescent="0.25">
      <c r="A141" s="47">
        <v>58</v>
      </c>
      <c r="B141" s="50" t="s">
        <v>324</v>
      </c>
      <c r="C141" s="45" t="s">
        <v>325</v>
      </c>
      <c r="D141" s="45">
        <v>1</v>
      </c>
      <c r="E141" s="52" t="s">
        <v>326</v>
      </c>
      <c r="F141" s="45" t="s">
        <v>312</v>
      </c>
      <c r="G141" s="47">
        <v>1</v>
      </c>
    </row>
    <row r="142" spans="1:10" s="51" customFormat="1" ht="62.25" customHeight="1" x14ac:dyDescent="0.25">
      <c r="A142" s="47">
        <v>59</v>
      </c>
      <c r="B142" s="50" t="s">
        <v>324</v>
      </c>
      <c r="C142" s="45" t="s">
        <v>327</v>
      </c>
      <c r="D142" s="45">
        <v>4</v>
      </c>
      <c r="E142" s="52" t="s">
        <v>328</v>
      </c>
      <c r="F142" s="45" t="s">
        <v>317</v>
      </c>
      <c r="G142" s="47">
        <v>4</v>
      </c>
    </row>
    <row r="143" spans="1:10" s="51" customFormat="1" ht="62.25" customHeight="1" x14ac:dyDescent="0.25">
      <c r="A143" s="47">
        <v>60</v>
      </c>
      <c r="B143" s="50" t="s">
        <v>329</v>
      </c>
      <c r="C143" s="45" t="s">
        <v>330</v>
      </c>
      <c r="D143" s="45">
        <v>6</v>
      </c>
      <c r="E143" s="52"/>
      <c r="F143" s="45" t="s">
        <v>331</v>
      </c>
      <c r="G143" s="47">
        <v>6</v>
      </c>
    </row>
    <row r="144" spans="1:10" s="51" customFormat="1" ht="62.25" customHeight="1" x14ac:dyDescent="0.25">
      <c r="A144" s="47" t="s">
        <v>318</v>
      </c>
      <c r="B144" s="50" t="s">
        <v>329</v>
      </c>
      <c r="C144" s="45" t="s">
        <v>332</v>
      </c>
      <c r="D144" s="45">
        <v>6</v>
      </c>
      <c r="E144" s="52" t="s">
        <v>333</v>
      </c>
      <c r="F144" s="45"/>
      <c r="G144" s="47">
        <v>6</v>
      </c>
    </row>
    <row r="145" spans="1:8" s="51" customFormat="1" ht="62.25" customHeight="1" x14ac:dyDescent="0.25">
      <c r="A145" s="47" t="s">
        <v>321</v>
      </c>
      <c r="B145" s="50" t="s">
        <v>329</v>
      </c>
      <c r="C145" s="45" t="s">
        <v>322</v>
      </c>
      <c r="D145" s="45">
        <v>6</v>
      </c>
      <c r="E145" s="52" t="s">
        <v>334</v>
      </c>
      <c r="F145" s="45"/>
      <c r="G145" s="47">
        <v>6</v>
      </c>
    </row>
    <row r="146" spans="1:8" s="51" customFormat="1" ht="62.25" customHeight="1" x14ac:dyDescent="0.25">
      <c r="A146" s="44">
        <v>61</v>
      </c>
      <c r="B146" s="50" t="s">
        <v>335</v>
      </c>
      <c r="C146" s="50" t="s">
        <v>336</v>
      </c>
      <c r="D146" s="50">
        <v>8</v>
      </c>
      <c r="E146" s="50" t="s">
        <v>337</v>
      </c>
      <c r="F146" s="50" t="s">
        <v>338</v>
      </c>
      <c r="G146" s="44">
        <v>6</v>
      </c>
    </row>
    <row r="147" spans="1:8" s="51" customFormat="1" ht="130.5" customHeight="1" x14ac:dyDescent="0.25">
      <c r="A147" s="44">
        <v>62</v>
      </c>
      <c r="B147" s="50" t="s">
        <v>339</v>
      </c>
      <c r="C147" s="50" t="s">
        <v>340</v>
      </c>
      <c r="D147" s="50">
        <v>256</v>
      </c>
      <c r="E147" s="44"/>
      <c r="F147" s="50" t="s">
        <v>341</v>
      </c>
      <c r="G147" s="44">
        <v>256</v>
      </c>
    </row>
    <row r="148" spans="1:8" s="51" customFormat="1" ht="129" customHeight="1" x14ac:dyDescent="0.25">
      <c r="A148" s="44" t="s">
        <v>318</v>
      </c>
      <c r="B148" s="50" t="s">
        <v>339</v>
      </c>
      <c r="C148" s="44" t="s">
        <v>342</v>
      </c>
      <c r="D148" s="50">
        <v>256</v>
      </c>
      <c r="E148" s="44" t="s">
        <v>343</v>
      </c>
      <c r="F148" s="50"/>
      <c r="G148" s="44">
        <v>256</v>
      </c>
    </row>
    <row r="149" spans="1:8" s="51" customFormat="1" ht="129" customHeight="1" x14ac:dyDescent="0.25">
      <c r="A149" s="44" t="s">
        <v>321</v>
      </c>
      <c r="B149" s="50" t="s">
        <v>339</v>
      </c>
      <c r="C149" s="44" t="s">
        <v>344</v>
      </c>
      <c r="D149" s="50">
        <v>256</v>
      </c>
      <c r="E149" s="44" t="s">
        <v>345</v>
      </c>
      <c r="F149" s="50"/>
      <c r="G149" s="44">
        <v>256</v>
      </c>
    </row>
    <row r="150" spans="1:8" s="51" customFormat="1" ht="129" customHeight="1" x14ac:dyDescent="0.25">
      <c r="A150" s="44" t="s">
        <v>346</v>
      </c>
      <c r="B150" s="50" t="s">
        <v>339</v>
      </c>
      <c r="C150" s="44" t="s">
        <v>344</v>
      </c>
      <c r="D150" s="50">
        <v>256</v>
      </c>
      <c r="E150" s="44" t="s">
        <v>347</v>
      </c>
      <c r="F150" s="50"/>
      <c r="G150" s="44">
        <v>256</v>
      </c>
    </row>
    <row r="151" spans="1:8" s="51" customFormat="1" ht="129" customHeight="1" x14ac:dyDescent="0.25">
      <c r="A151" s="44" t="s">
        <v>348</v>
      </c>
      <c r="B151" s="50" t="s">
        <v>339</v>
      </c>
      <c r="C151" s="44" t="s">
        <v>349</v>
      </c>
      <c r="D151" s="50">
        <v>256</v>
      </c>
      <c r="E151" s="44" t="s">
        <v>350</v>
      </c>
      <c r="F151" s="50"/>
      <c r="G151" s="44">
        <v>256</v>
      </c>
    </row>
    <row r="152" spans="1:8" s="51" customFormat="1" ht="129" customHeight="1" x14ac:dyDescent="0.25">
      <c r="A152" s="44" t="s">
        <v>351</v>
      </c>
      <c r="B152" s="50" t="s">
        <v>339</v>
      </c>
      <c r="C152" s="44" t="s">
        <v>352</v>
      </c>
      <c r="D152" s="50">
        <v>256</v>
      </c>
      <c r="E152" s="44" t="s">
        <v>353</v>
      </c>
      <c r="F152" s="50"/>
      <c r="G152" s="44">
        <v>256</v>
      </c>
    </row>
    <row r="153" spans="1:8" ht="57.75" customHeight="1" x14ac:dyDescent="0.25">
      <c r="B153" s="15" t="s">
        <v>9</v>
      </c>
      <c r="C153" s="63" t="s">
        <v>179</v>
      </c>
      <c r="D153" s="63"/>
      <c r="E153" s="63"/>
      <c r="F153" s="63"/>
    </row>
    <row r="154" spans="1:8" ht="30" customHeight="1" x14ac:dyDescent="0.25">
      <c r="B154" s="13" t="s">
        <v>14</v>
      </c>
      <c r="C154" s="63" t="s">
        <v>23</v>
      </c>
      <c r="D154" s="63"/>
      <c r="E154" s="63"/>
    </row>
    <row r="156" spans="1:8" s="3" customFormat="1" ht="29.25" customHeight="1" x14ac:dyDescent="0.25">
      <c r="A156" s="64" t="s">
        <v>8</v>
      </c>
      <c r="B156" s="79" t="s">
        <v>0</v>
      </c>
      <c r="C156" s="79" t="s">
        <v>1</v>
      </c>
      <c r="D156" s="77" t="s">
        <v>2</v>
      </c>
      <c r="E156" s="77"/>
      <c r="F156" s="81" t="s">
        <v>15</v>
      </c>
      <c r="G156" s="20" t="s">
        <v>6</v>
      </c>
      <c r="H156" s="14"/>
    </row>
    <row r="157" spans="1:8" s="3" customFormat="1" ht="29.25" customHeight="1" x14ac:dyDescent="0.25">
      <c r="A157" s="64"/>
      <c r="B157" s="80"/>
      <c r="C157" s="80"/>
      <c r="D157" s="23" t="s">
        <v>10</v>
      </c>
      <c r="E157" s="21" t="s">
        <v>4</v>
      </c>
      <c r="F157" s="82"/>
      <c r="G157" s="23" t="s">
        <v>10</v>
      </c>
      <c r="H157" s="14"/>
    </row>
    <row r="158" spans="1:8" ht="21.75" customHeight="1" x14ac:dyDescent="0.25">
      <c r="A158" s="60">
        <v>1</v>
      </c>
      <c r="B158" s="53"/>
      <c r="C158" s="54" t="s">
        <v>173</v>
      </c>
      <c r="D158" s="112">
        <v>81</v>
      </c>
      <c r="E158" s="55" t="s">
        <v>77</v>
      </c>
      <c r="F158" s="113">
        <v>737</v>
      </c>
      <c r="G158" s="114">
        <v>44371</v>
      </c>
      <c r="H158" s="115">
        <v>81</v>
      </c>
    </row>
    <row r="159" spans="1:8" s="17" customFormat="1" ht="21.75" customHeight="1" x14ac:dyDescent="0.2">
      <c r="A159" s="60">
        <v>2</v>
      </c>
      <c r="B159" s="53"/>
      <c r="C159" s="54" t="s">
        <v>174</v>
      </c>
      <c r="D159" s="115">
        <v>201</v>
      </c>
      <c r="E159" s="55" t="s">
        <v>94</v>
      </c>
      <c r="F159" s="113">
        <v>882</v>
      </c>
      <c r="G159" s="114">
        <v>44393</v>
      </c>
      <c r="H159" s="115">
        <v>201</v>
      </c>
    </row>
    <row r="160" spans="1:8" ht="21.75" customHeight="1" x14ac:dyDescent="0.25">
      <c r="A160" s="60">
        <v>3</v>
      </c>
      <c r="B160" s="53"/>
      <c r="C160" s="54" t="s">
        <v>175</v>
      </c>
      <c r="D160" s="115">
        <v>32</v>
      </c>
      <c r="E160" s="55" t="s">
        <v>176</v>
      </c>
      <c r="F160" s="113">
        <v>753</v>
      </c>
      <c r="G160" s="114">
        <v>44372</v>
      </c>
      <c r="H160" s="115">
        <v>32</v>
      </c>
    </row>
    <row r="161" spans="1:24" ht="21.75" customHeight="1" x14ac:dyDescent="0.25">
      <c r="A161" s="60">
        <v>4</v>
      </c>
      <c r="B161" s="53"/>
      <c r="C161" s="53" t="s">
        <v>177</v>
      </c>
      <c r="D161" s="115">
        <v>35</v>
      </c>
      <c r="E161" s="85" t="s">
        <v>71</v>
      </c>
      <c r="F161" s="113">
        <v>753</v>
      </c>
      <c r="G161" s="114">
        <v>44372</v>
      </c>
      <c r="H161" s="115">
        <v>34</v>
      </c>
    </row>
    <row r="162" spans="1:24" ht="21.75" customHeight="1" x14ac:dyDescent="0.25">
      <c r="A162" s="60">
        <v>5</v>
      </c>
      <c r="B162" s="53"/>
      <c r="C162" s="53" t="s">
        <v>178</v>
      </c>
      <c r="D162" s="115">
        <v>25</v>
      </c>
      <c r="E162" s="85" t="s">
        <v>72</v>
      </c>
      <c r="F162" s="113">
        <v>753</v>
      </c>
      <c r="G162" s="114">
        <v>44372</v>
      </c>
      <c r="H162" s="115">
        <v>25</v>
      </c>
    </row>
    <row r="163" spans="1:24" ht="57.75" customHeight="1" x14ac:dyDescent="0.25">
      <c r="B163" s="15" t="s">
        <v>9</v>
      </c>
      <c r="C163" s="63" t="s">
        <v>182</v>
      </c>
      <c r="D163" s="63"/>
      <c r="E163" s="63"/>
      <c r="F163" s="63"/>
    </row>
    <row r="164" spans="1:24" ht="30" customHeight="1" x14ac:dyDescent="0.25">
      <c r="B164" s="13" t="s">
        <v>14</v>
      </c>
      <c r="C164" s="63" t="s">
        <v>23</v>
      </c>
      <c r="D164" s="63"/>
      <c r="E164" s="63"/>
    </row>
    <row r="165" spans="1:24" s="3" customFormat="1" ht="29.25" customHeight="1" x14ac:dyDescent="0.25">
      <c r="A165" s="64" t="s">
        <v>8</v>
      </c>
      <c r="B165" s="79" t="s">
        <v>0</v>
      </c>
      <c r="C165" s="79" t="s">
        <v>1</v>
      </c>
      <c r="D165" s="77" t="s">
        <v>2</v>
      </c>
      <c r="E165" s="77"/>
      <c r="F165" s="81" t="s">
        <v>15</v>
      </c>
      <c r="G165" s="20" t="s">
        <v>6</v>
      </c>
      <c r="H165" s="14"/>
    </row>
    <row r="166" spans="1:24" s="3" customFormat="1" ht="29.25" customHeight="1" x14ac:dyDescent="0.25">
      <c r="A166" s="64"/>
      <c r="B166" s="80"/>
      <c r="C166" s="80"/>
      <c r="D166" s="23" t="s">
        <v>10</v>
      </c>
      <c r="E166" s="21" t="s">
        <v>4</v>
      </c>
      <c r="F166" s="82"/>
      <c r="G166" s="23" t="s">
        <v>10</v>
      </c>
      <c r="H166" s="14"/>
    </row>
    <row r="167" spans="1:24" s="3" customFormat="1" ht="54" customHeight="1" x14ac:dyDescent="0.25">
      <c r="A167" s="60">
        <v>1</v>
      </c>
      <c r="B167" s="61"/>
      <c r="C167" s="19" t="s">
        <v>180</v>
      </c>
      <c r="D167" s="19">
        <v>3019</v>
      </c>
      <c r="E167" s="19" t="s">
        <v>181</v>
      </c>
      <c r="F167" s="61">
        <v>774</v>
      </c>
      <c r="G167" s="116">
        <v>44377</v>
      </c>
      <c r="H167" s="86">
        <v>3019</v>
      </c>
    </row>
    <row r="168" spans="1:24" s="43" customFormat="1" ht="45.75" customHeight="1" x14ac:dyDescent="0.25">
      <c r="A168" s="12"/>
      <c r="B168" s="15" t="s">
        <v>9</v>
      </c>
      <c r="C168" s="63" t="s">
        <v>190</v>
      </c>
      <c r="D168" s="63"/>
      <c r="E168" s="63"/>
      <c r="F168" s="63"/>
      <c r="G168" s="24"/>
      <c r="H168" s="1"/>
    </row>
    <row r="169" spans="1:24" s="43" customFormat="1" ht="45.75" customHeight="1" x14ac:dyDescent="0.25">
      <c r="A169" s="12"/>
      <c r="B169" s="13" t="s">
        <v>14</v>
      </c>
      <c r="C169" s="63" t="s">
        <v>191</v>
      </c>
      <c r="D169" s="63"/>
      <c r="E169" s="63"/>
      <c r="F169" s="24"/>
      <c r="G169" s="24"/>
      <c r="H169" s="1"/>
    </row>
    <row r="170" spans="1:24" s="56" customFormat="1" ht="47.25" customHeight="1" x14ac:dyDescent="0.25">
      <c r="A170" s="64" t="s">
        <v>8</v>
      </c>
      <c r="B170" s="79" t="s">
        <v>0</v>
      </c>
      <c r="C170" s="79" t="s">
        <v>1</v>
      </c>
      <c r="D170" s="77" t="s">
        <v>2</v>
      </c>
      <c r="E170" s="77"/>
      <c r="F170" s="81" t="s">
        <v>15</v>
      </c>
      <c r="G170" s="20" t="s">
        <v>6</v>
      </c>
      <c r="H170" s="14"/>
    </row>
    <row r="171" spans="1:24" s="16" customFormat="1" ht="27.75" customHeight="1" x14ac:dyDescent="0.25">
      <c r="A171" s="64"/>
      <c r="B171" s="80"/>
      <c r="C171" s="80"/>
      <c r="D171" s="23" t="s">
        <v>10</v>
      </c>
      <c r="E171" s="21" t="s">
        <v>4</v>
      </c>
      <c r="F171" s="82"/>
      <c r="G171" s="23" t="s">
        <v>10</v>
      </c>
      <c r="H171" s="14"/>
      <c r="I171" s="57"/>
      <c r="J171" s="57"/>
      <c r="K171" s="57"/>
      <c r="L171" s="57"/>
      <c r="M171" s="57"/>
      <c r="N171" s="57"/>
      <c r="O171" s="57"/>
      <c r="P171" s="57"/>
      <c r="Q171" s="58"/>
      <c r="R171" s="58"/>
      <c r="S171" s="58"/>
      <c r="T171" s="58"/>
      <c r="U171" s="58"/>
      <c r="V171" s="58"/>
      <c r="W171" s="58"/>
      <c r="X171" s="58"/>
    </row>
    <row r="172" spans="1:24" s="43" customFormat="1" ht="21.75" customHeight="1" x14ac:dyDescent="0.25">
      <c r="A172" s="60">
        <v>1</v>
      </c>
      <c r="B172" s="27" t="s">
        <v>183</v>
      </c>
      <c r="C172" s="26"/>
      <c r="D172" s="27" t="s">
        <v>52</v>
      </c>
      <c r="E172" s="27" t="s">
        <v>53</v>
      </c>
      <c r="F172" s="97">
        <v>44252</v>
      </c>
      <c r="G172" s="98">
        <v>750</v>
      </c>
      <c r="H172" s="59"/>
    </row>
    <row r="173" spans="1:24" s="43" customFormat="1" ht="18.75" customHeight="1" x14ac:dyDescent="0.25">
      <c r="A173" s="60">
        <v>2</v>
      </c>
      <c r="B173" s="27" t="s">
        <v>51</v>
      </c>
      <c r="C173" s="99"/>
      <c r="D173" s="27" t="s">
        <v>184</v>
      </c>
      <c r="E173" s="27">
        <v>2766</v>
      </c>
      <c r="F173" s="97">
        <v>44363</v>
      </c>
      <c r="G173" s="98">
        <v>0</v>
      </c>
      <c r="H173" s="59"/>
    </row>
    <row r="174" spans="1:24" s="43" customFormat="1" ht="30" x14ac:dyDescent="0.25">
      <c r="A174" s="60">
        <v>3</v>
      </c>
      <c r="B174" s="27" t="s">
        <v>56</v>
      </c>
      <c r="C174" s="26"/>
      <c r="D174" s="27" t="s">
        <v>54</v>
      </c>
      <c r="E174" s="27" t="s">
        <v>55</v>
      </c>
      <c r="F174" s="97">
        <v>44252</v>
      </c>
      <c r="G174" s="98">
        <v>660</v>
      </c>
      <c r="H174" s="59"/>
    </row>
    <row r="175" spans="1:24" s="43" customFormat="1" ht="30" x14ac:dyDescent="0.25">
      <c r="A175" s="60">
        <v>4</v>
      </c>
      <c r="B175" s="27" t="s">
        <v>56</v>
      </c>
      <c r="C175" s="26"/>
      <c r="D175" s="27" t="s">
        <v>57</v>
      </c>
      <c r="E175" s="27" t="s">
        <v>58</v>
      </c>
      <c r="F175" s="97">
        <v>44159</v>
      </c>
      <c r="G175" s="98">
        <v>270</v>
      </c>
      <c r="H175" s="59"/>
    </row>
    <row r="176" spans="1:24" s="43" customFormat="1" ht="26.25" customHeight="1" x14ac:dyDescent="0.25">
      <c r="A176" s="60">
        <v>5</v>
      </c>
      <c r="B176" s="27" t="s">
        <v>61</v>
      </c>
      <c r="C176" s="26"/>
      <c r="D176" s="27" t="s">
        <v>185</v>
      </c>
      <c r="E176" s="27">
        <v>277</v>
      </c>
      <c r="F176" s="97">
        <v>44363</v>
      </c>
      <c r="G176" s="98">
        <v>3030</v>
      </c>
      <c r="H176" s="59"/>
    </row>
    <row r="177" spans="1:24" s="43" customFormat="1" ht="30" x14ac:dyDescent="0.25">
      <c r="A177" s="60">
        <v>6</v>
      </c>
      <c r="B177" s="27" t="s">
        <v>186</v>
      </c>
      <c r="C177" s="26"/>
      <c r="D177" s="27" t="s">
        <v>59</v>
      </c>
      <c r="E177" s="27" t="s">
        <v>60</v>
      </c>
      <c r="F177" s="97">
        <v>44166</v>
      </c>
      <c r="G177" s="98">
        <v>3570</v>
      </c>
      <c r="H177" s="59"/>
    </row>
    <row r="178" spans="1:24" s="43" customFormat="1" ht="30" x14ac:dyDescent="0.25">
      <c r="A178" s="60">
        <v>7</v>
      </c>
      <c r="B178" s="27" t="s">
        <v>66</v>
      </c>
      <c r="C178" s="26"/>
      <c r="D178" s="27" t="s">
        <v>187</v>
      </c>
      <c r="E178" s="27" t="s">
        <v>188</v>
      </c>
      <c r="F178" s="97">
        <v>44363</v>
      </c>
      <c r="G178" s="98">
        <v>540</v>
      </c>
      <c r="H178" s="59"/>
    </row>
    <row r="179" spans="1:24" s="43" customFormat="1" ht="30" x14ac:dyDescent="0.25">
      <c r="A179" s="60">
        <v>8</v>
      </c>
      <c r="B179" s="27" t="s">
        <v>66</v>
      </c>
      <c r="C179" s="26"/>
      <c r="D179" s="27" t="s">
        <v>62</v>
      </c>
      <c r="E179" s="27" t="s">
        <v>63</v>
      </c>
      <c r="F179" s="97">
        <v>44252</v>
      </c>
      <c r="G179" s="98">
        <v>720</v>
      </c>
      <c r="H179" s="59"/>
    </row>
    <row r="180" spans="1:24" s="43" customFormat="1" ht="23.25" customHeight="1" x14ac:dyDescent="0.25">
      <c r="A180" s="60">
        <v>9</v>
      </c>
      <c r="B180" s="27" t="s">
        <v>189</v>
      </c>
      <c r="C180" s="26"/>
      <c r="D180" s="27" t="s">
        <v>64</v>
      </c>
      <c r="E180" s="27" t="s">
        <v>65</v>
      </c>
      <c r="F180" s="97">
        <v>44252</v>
      </c>
      <c r="G180" s="98">
        <v>2790</v>
      </c>
      <c r="H180" s="59"/>
    </row>
    <row r="181" spans="1:24" s="16" customFormat="1" ht="59.25" customHeight="1" x14ac:dyDescent="0.25">
      <c r="A181" s="96" t="s">
        <v>7</v>
      </c>
      <c r="B181" s="83"/>
      <c r="C181" s="95" t="s">
        <v>28</v>
      </c>
      <c r="D181" s="95"/>
      <c r="E181" s="95"/>
      <c r="F181" s="95"/>
      <c r="G181" s="95"/>
      <c r="H181" s="57"/>
    </row>
    <row r="182" spans="1:24" s="16" customFormat="1" ht="59.25" customHeight="1" x14ac:dyDescent="0.25">
      <c r="A182" s="12"/>
      <c r="B182" s="13" t="s">
        <v>14</v>
      </c>
      <c r="C182" s="63" t="s">
        <v>16</v>
      </c>
      <c r="D182" s="63"/>
      <c r="E182" s="63"/>
      <c r="F182" s="24"/>
      <c r="G182" s="24"/>
      <c r="H182" s="1"/>
    </row>
    <row r="183" spans="1:24" s="16" customFormat="1" ht="59.25" customHeight="1" x14ac:dyDescent="0.25">
      <c r="A183" s="84" t="s">
        <v>8</v>
      </c>
      <c r="B183" s="93" t="s">
        <v>0</v>
      </c>
      <c r="C183" s="93" t="s">
        <v>1</v>
      </c>
      <c r="D183" s="91" t="s">
        <v>2</v>
      </c>
      <c r="E183" s="92"/>
      <c r="F183" s="89" t="s">
        <v>5</v>
      </c>
      <c r="G183" s="60" t="s">
        <v>6</v>
      </c>
    </row>
    <row r="184" spans="1:24" s="16" customFormat="1" ht="63.75" customHeight="1" x14ac:dyDescent="0.25">
      <c r="A184" s="84"/>
      <c r="B184" s="94"/>
      <c r="C184" s="94"/>
      <c r="D184" s="60" t="s">
        <v>3</v>
      </c>
      <c r="E184" s="60" t="s">
        <v>4</v>
      </c>
      <c r="F184" s="90"/>
      <c r="G184" s="60" t="s">
        <v>3</v>
      </c>
    </row>
    <row r="185" spans="1:24" s="88" customFormat="1" ht="33.75" customHeight="1" x14ac:dyDescent="0.25">
      <c r="A185" s="44">
        <v>1</v>
      </c>
      <c r="B185" s="117" t="s">
        <v>145</v>
      </c>
      <c r="C185" s="118" t="s">
        <v>146</v>
      </c>
      <c r="D185" s="119">
        <v>5</v>
      </c>
      <c r="E185" s="120">
        <v>210306</v>
      </c>
      <c r="F185" s="50" t="s">
        <v>147</v>
      </c>
      <c r="G185" s="48">
        <f t="shared" ref="G185:G195" si="2">D185</f>
        <v>5</v>
      </c>
    </row>
    <row r="186" spans="1:24" s="88" customFormat="1" ht="92.25" customHeight="1" x14ac:dyDescent="0.25">
      <c r="A186" s="44">
        <v>2</v>
      </c>
      <c r="B186" s="117" t="s">
        <v>148</v>
      </c>
      <c r="C186" s="117" t="s">
        <v>149</v>
      </c>
      <c r="D186" s="47">
        <v>201</v>
      </c>
      <c r="E186" s="45">
        <v>210306</v>
      </c>
      <c r="F186" s="50" t="s">
        <v>147</v>
      </c>
      <c r="G186" s="48">
        <f t="shared" si="2"/>
        <v>201</v>
      </c>
    </row>
    <row r="187" spans="1:24" s="88" customFormat="1" ht="141" customHeight="1" x14ac:dyDescent="0.25">
      <c r="A187" s="44">
        <v>3</v>
      </c>
      <c r="B187" s="117" t="s">
        <v>50</v>
      </c>
      <c r="C187" s="117" t="s">
        <v>149</v>
      </c>
      <c r="D187" s="47">
        <v>8605</v>
      </c>
      <c r="E187" s="45">
        <v>210306</v>
      </c>
      <c r="F187" s="50" t="s">
        <v>147</v>
      </c>
      <c r="G187" s="48">
        <f t="shared" si="2"/>
        <v>8605</v>
      </c>
    </row>
    <row r="188" spans="1:24" s="88" customFormat="1" ht="171.75" customHeight="1" x14ac:dyDescent="0.25">
      <c r="A188" s="44">
        <v>4</v>
      </c>
      <c r="B188" s="49" t="s">
        <v>150</v>
      </c>
      <c r="C188" s="49" t="s">
        <v>151</v>
      </c>
      <c r="D188" s="121">
        <v>728</v>
      </c>
      <c r="E188" s="45" t="s">
        <v>152</v>
      </c>
      <c r="F188" s="50" t="s">
        <v>153</v>
      </c>
      <c r="G188" s="48">
        <f t="shared" si="2"/>
        <v>728</v>
      </c>
    </row>
    <row r="189" spans="1:24" s="88" customFormat="1" ht="95.25" customHeight="1" x14ac:dyDescent="0.25">
      <c r="A189" s="44">
        <v>5</v>
      </c>
      <c r="B189" s="49" t="s">
        <v>154</v>
      </c>
      <c r="C189" s="49" t="s">
        <v>155</v>
      </c>
      <c r="D189" s="122">
        <v>329</v>
      </c>
      <c r="E189" s="45" t="s">
        <v>156</v>
      </c>
      <c r="F189" s="50" t="s">
        <v>153</v>
      </c>
      <c r="G189" s="48">
        <f t="shared" si="2"/>
        <v>329</v>
      </c>
    </row>
    <row r="190" spans="1:24" s="88" customFormat="1" ht="39.75" customHeight="1" x14ac:dyDescent="0.25">
      <c r="A190" s="44">
        <v>6</v>
      </c>
      <c r="B190" s="117" t="s">
        <v>157</v>
      </c>
      <c r="C190" s="117" t="s">
        <v>158</v>
      </c>
      <c r="D190" s="47">
        <v>106</v>
      </c>
      <c r="E190" s="45">
        <v>210306</v>
      </c>
      <c r="F190" s="50" t="s">
        <v>147</v>
      </c>
      <c r="G190" s="48">
        <f t="shared" si="2"/>
        <v>106</v>
      </c>
    </row>
    <row r="191" spans="1:24" s="87" customFormat="1" ht="88.5" customHeight="1" x14ac:dyDescent="0.25">
      <c r="A191" s="44">
        <v>7</v>
      </c>
      <c r="B191" s="117" t="s">
        <v>157</v>
      </c>
      <c r="C191" s="123" t="s">
        <v>160</v>
      </c>
      <c r="D191" s="119">
        <v>2</v>
      </c>
      <c r="E191" s="124" t="s">
        <v>161</v>
      </c>
      <c r="F191" s="50" t="s">
        <v>162</v>
      </c>
      <c r="G191" s="48">
        <f>D191</f>
        <v>2</v>
      </c>
      <c r="H191" s="88"/>
    </row>
    <row r="192" spans="1:24" s="88" customFormat="1" ht="156.75" customHeight="1" x14ac:dyDescent="0.25">
      <c r="A192" s="44">
        <v>8</v>
      </c>
      <c r="B192" s="125" t="s">
        <v>163</v>
      </c>
      <c r="C192" s="123" t="s">
        <v>164</v>
      </c>
      <c r="D192" s="126">
        <v>55</v>
      </c>
      <c r="E192" s="127" t="s">
        <v>165</v>
      </c>
      <c r="F192" s="50" t="s">
        <v>166</v>
      </c>
      <c r="G192" s="48">
        <f>D192</f>
        <v>55</v>
      </c>
      <c r="I192" s="62"/>
      <c r="J192" s="62"/>
      <c r="K192" s="62"/>
      <c r="L192" s="62"/>
      <c r="M192" s="62"/>
      <c r="N192" s="62"/>
      <c r="O192" s="62"/>
      <c r="P192" s="62"/>
      <c r="Q192" s="109"/>
      <c r="R192" s="109"/>
      <c r="S192" s="109"/>
      <c r="T192" s="109"/>
      <c r="U192" s="109"/>
      <c r="V192" s="109"/>
      <c r="W192" s="109"/>
      <c r="X192" s="109"/>
    </row>
    <row r="193" spans="1:8" s="87" customFormat="1" ht="159" customHeight="1" x14ac:dyDescent="0.25">
      <c r="A193" s="44">
        <v>9</v>
      </c>
      <c r="B193" s="117" t="s">
        <v>167</v>
      </c>
      <c r="C193" s="128" t="s">
        <v>168</v>
      </c>
      <c r="D193" s="47">
        <v>5</v>
      </c>
      <c r="E193" s="127" t="s">
        <v>169</v>
      </c>
      <c r="F193" s="50" t="s">
        <v>166</v>
      </c>
      <c r="G193" s="48">
        <f>D193</f>
        <v>5</v>
      </c>
      <c r="H193" s="88"/>
    </row>
    <row r="194" spans="1:8" s="88" customFormat="1" ht="159" customHeight="1" x14ac:dyDescent="0.25">
      <c r="A194" s="44">
        <v>10</v>
      </c>
      <c r="B194" s="49" t="s">
        <v>170</v>
      </c>
      <c r="C194" s="49" t="s">
        <v>171</v>
      </c>
      <c r="D194" s="119">
        <v>18</v>
      </c>
      <c r="E194" s="127" t="s">
        <v>172</v>
      </c>
      <c r="F194" s="50" t="s">
        <v>166</v>
      </c>
      <c r="G194" s="48">
        <f>D194</f>
        <v>18</v>
      </c>
    </row>
    <row r="195" spans="1:8" s="88" customFormat="1" ht="159" customHeight="1" x14ac:dyDescent="0.25">
      <c r="A195" s="44">
        <v>11</v>
      </c>
      <c r="B195" s="117" t="s">
        <v>159</v>
      </c>
      <c r="C195" s="118" t="s">
        <v>158</v>
      </c>
      <c r="D195" s="119">
        <v>3</v>
      </c>
      <c r="E195" s="120">
        <v>210306</v>
      </c>
      <c r="F195" s="50" t="s">
        <v>147</v>
      </c>
      <c r="G195" s="48">
        <f t="shared" si="2"/>
        <v>3</v>
      </c>
    </row>
  </sheetData>
  <mergeCells count="56">
    <mergeCell ref="C163:F163"/>
    <mergeCell ref="C164:E164"/>
    <mergeCell ref="A165:A166"/>
    <mergeCell ref="B165:B166"/>
    <mergeCell ref="C165:C166"/>
    <mergeCell ref="D165:E165"/>
    <mergeCell ref="F165:F166"/>
    <mergeCell ref="A181:B181"/>
    <mergeCell ref="C181:G181"/>
    <mergeCell ref="A183:A184"/>
    <mergeCell ref="B183:B184"/>
    <mergeCell ref="C183:C184"/>
    <mergeCell ref="D183:E183"/>
    <mergeCell ref="F183:F184"/>
    <mergeCell ref="C182:E182"/>
    <mergeCell ref="C168:F168"/>
    <mergeCell ref="C169:E169"/>
    <mergeCell ref="A170:A171"/>
    <mergeCell ref="B170:B171"/>
    <mergeCell ref="C170:C171"/>
    <mergeCell ref="D170:E170"/>
    <mergeCell ref="F170:F171"/>
    <mergeCell ref="C153:F153"/>
    <mergeCell ref="C154:E154"/>
    <mergeCell ref="A156:A157"/>
    <mergeCell ref="B156:B157"/>
    <mergeCell ref="C156:C157"/>
    <mergeCell ref="D156:E156"/>
    <mergeCell ref="F156:F157"/>
    <mergeCell ref="A80:A81"/>
    <mergeCell ref="B80:B81"/>
    <mergeCell ref="C80:C81"/>
    <mergeCell ref="D80:E80"/>
    <mergeCell ref="F80:F81"/>
    <mergeCell ref="A47:A48"/>
    <mergeCell ref="C77:F77"/>
    <mergeCell ref="C78:E78"/>
    <mergeCell ref="E47:F48"/>
    <mergeCell ref="D4:E4"/>
    <mergeCell ref="B25:H25"/>
    <mergeCell ref="C44:F44"/>
    <mergeCell ref="C45:E45"/>
    <mergeCell ref="B47:B48"/>
    <mergeCell ref="A1:G1"/>
    <mergeCell ref="C26:C27"/>
    <mergeCell ref="D26:E26"/>
    <mergeCell ref="F26:F27"/>
    <mergeCell ref="A24:H24"/>
    <mergeCell ref="B4:B5"/>
    <mergeCell ref="F4:F5"/>
    <mergeCell ref="B3:H3"/>
    <mergeCell ref="A4:A5"/>
    <mergeCell ref="A26:A27"/>
    <mergeCell ref="B26:B27"/>
    <mergeCell ref="A2:H2"/>
    <mergeCell ref="C4:C5"/>
  </mergeCells>
  <pageMargins left="0.70866141732283472" right="0.70866141732283472" top="0.55118110236220474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Guoz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Svetlana</cp:lastModifiedBy>
  <cp:lastPrinted>2021-01-15T09:36:06Z</cp:lastPrinted>
  <dcterms:created xsi:type="dcterms:W3CDTF">2013-07-04T14:41:15Z</dcterms:created>
  <dcterms:modified xsi:type="dcterms:W3CDTF">2021-08-13T09:54:21Z</dcterms:modified>
</cp:coreProperties>
</file>