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585" windowWidth="8415" windowHeight="1170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H134" i="5" l="1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3" i="5"/>
  <c r="H112" i="5"/>
  <c r="H110" i="5"/>
  <c r="H109" i="5"/>
  <c r="H108" i="5"/>
  <c r="H107" i="5"/>
  <c r="H106" i="5"/>
  <c r="G160" i="5" l="1"/>
  <c r="G159" i="5"/>
  <c r="G158" i="5"/>
  <c r="G157" i="5"/>
  <c r="G156" i="5"/>
  <c r="G155" i="5"/>
  <c r="G154" i="5"/>
  <c r="G153" i="5"/>
  <c r="G152" i="5"/>
  <c r="G151" i="5"/>
  <c r="G150" i="5"/>
  <c r="G149" i="5"/>
  <c r="G148" i="5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G168" i="5" l="1"/>
  <c r="G167" i="5"/>
  <c r="G166" i="5"/>
  <c r="G165" i="5"/>
</calcChain>
</file>

<file path=xl/sharedStrings.xml><?xml version="1.0" encoding="utf-8"?>
<sst xmlns="http://schemas.openxmlformats.org/spreadsheetml/2006/main" count="535" uniqueCount="255">
  <si>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</si>
  <si>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</si>
  <si>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</si>
  <si>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</si>
  <si>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</si>
  <si>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</si>
  <si>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</si>
  <si>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</si>
  <si>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</si>
  <si>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</si>
  <si>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</si>
  <si>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</si>
  <si>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</si>
  <si>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</si>
  <si>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Назва отримувача</t>
  </si>
  <si>
    <t>Розподіл ЛЗ/ВМП по регуону/закладу (відповідно до наказу Департаменту)</t>
  </si>
  <si>
    <t>КНП "КМЦ нефрології та діалізу"</t>
  </si>
  <si>
    <t>КНП "Олександрівська лікарня"</t>
  </si>
  <si>
    <t>Централізована закупівля медикаментів для лікування серцево-судинних та судинно-мозкових захворювань</t>
  </si>
  <si>
    <t>КПКВК 2301400 "Забезпечення медичних заходів окремих державних програм та комплексних заходів програмного характеру" за напрямом «Централізована закупівля хіміотерапевтичних препаратів, радіофармпрепаратів та препаратів супроводу для лікування онкологічних хворих»</t>
  </si>
  <si>
    <t>КПКВК 2301400 "Забезпечення медичних заходів окремих державних програм та комплексних заходів програмного характеру» в частині централізованої закупівлі лікарських засобів та виробів медичного призначення для лікування дітей з онкологічними та онкогематологічними захворюваннями"</t>
  </si>
  <si>
    <t xml:space="preserve">КНП КМКЛ № 9 </t>
  </si>
  <si>
    <t>Централізована закупівля медикаментів  "Інвестиції у вплив на туберкульоз та ВІЛ"</t>
  </si>
  <si>
    <t>КНПКМНКЛ"Соціотерапія"</t>
  </si>
  <si>
    <t>"Забезпечення медичних заходів окремих державних програм та комплексних заходів програмного характеру" за напрямом"Закупівля витратних матеріалів для лікування хворих методом перитонеального діалізу" 2301400</t>
  </si>
  <si>
    <t xml:space="preserve"> Централізована закупівля медикаментів для лікування онкогематологічних хворих дорослого віку </t>
  </si>
  <si>
    <t>Бупрен ІС-0,002</t>
  </si>
  <si>
    <t>Бупрен ІС-0,008</t>
  </si>
  <si>
    <t>Метадон-ЗН 10мг</t>
  </si>
  <si>
    <t>Метадон-ЗН 25мг</t>
  </si>
  <si>
    <t>Метадон-ЗН 5мг</t>
  </si>
  <si>
    <t>Метадон-ЗН5мг/мл 1000мл у фл</t>
  </si>
  <si>
    <t>Діавітек ПД 1,5% розчин для перитонеального діалізу по 2000 мл контейнер полімерний</t>
  </si>
  <si>
    <t>Розчин для перитон.діалізу з вмістом глюкози 2,25-2,5% у пластиковому мішку по 5000 мл,одинарному,обладнаному ін"єкційним портом та з"єднувачем</t>
  </si>
  <si>
    <t xml:space="preserve">Розчин для перитонеального діалізу ДІАНІЛ ПД 4 з вмістом глюкози 2,27% по 5000 мл розчину у пластиковому мішку "Віафлекс" PL146-3 </t>
  </si>
  <si>
    <t>Розчин для перитон.діалізу з вмістом глюкози 1,35-1,5% у пластиковому мішку по 5000 мл,одинарному,обладнаному ін"єкційним портом та з"єднувачем</t>
  </si>
  <si>
    <t xml:space="preserve">Розчин для перитонеального діалізу ДІАНІЛ ПД 4 з вмістом глюкози 1,36% по 5000 мл розчину у пластиковому мішку "Віафлекс" PL146-3 </t>
  </si>
  <si>
    <t>КМДКЛ № 1</t>
  </si>
  <si>
    <t xml:space="preserve">  Централізована закупівля медикаментів для лікування хворих на гемофілію</t>
  </si>
  <si>
    <t>Касета до апарата для автоматизованого перитонеального діалізу</t>
  </si>
  <si>
    <t>Набір НomeChoice для автоматизованого ПД з касетою,4 конектори,кат.номер R5C4479Е</t>
  </si>
  <si>
    <t>Розчин для перитон.діалізу тривалої дії (без вмісту глюкози) в мішках  подвійних ємністю 2000 мл (Y-система для перитонеального діалізу)</t>
  </si>
  <si>
    <t xml:space="preserve">Екстраніл, розчин для перитонеального діалізу по 2,0л.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</si>
  <si>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</si>
  <si>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</si>
  <si>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</si>
  <si>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</si>
  <si>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</si>
  <si>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</si>
  <si>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</si>
  <si>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</si>
  <si>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</si>
  <si>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</si>
  <si>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</si>
  <si>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</si>
  <si>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</si>
  <si>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20</t>
  </si>
  <si>
    <t>25</t>
  </si>
  <si>
    <t>26</t>
  </si>
  <si>
    <t>32</t>
  </si>
  <si>
    <t>Дренажний комплект до апарата для автоматизованого перитонеального діалізу</t>
  </si>
  <si>
    <t>Дренажний комплект циклера (15л),кат.номер R5C4145P</t>
  </si>
  <si>
    <t>"Забезпечення медичних заходів окремих державних програм та комплексних заходів програмного характеру" за напрямом"Закупівля медикаментів та медичних виробів для дитячого діалізу" 2301400</t>
  </si>
  <si>
    <t>Розчин для перитон.діалізу з вмістом глюкози 1,35-1,5% в мішках подвійних ємністю 2000 мл</t>
  </si>
  <si>
    <t xml:space="preserve">Розчин для перитонеального діалізу ДІАНІЛ ПД 4 з вмістом глюкози 1,36% по 2000 мл розчину у мішку "Твін Бег" </t>
  </si>
  <si>
    <t>21D21G40</t>
  </si>
  <si>
    <t>Радіофармацевтичні препарати Полтехнет</t>
  </si>
  <si>
    <t>ПОЛТЕХНЕТ</t>
  </si>
  <si>
    <t>Гозерелін</t>
  </si>
  <si>
    <t>ГОЗЕРЕЛІН АЛВОГЕН</t>
  </si>
  <si>
    <t>Доцетаксел</t>
  </si>
  <si>
    <t>ДОЦЕТАКСЕЛ АККОРД</t>
  </si>
  <si>
    <t>Розчин для перитон.діалізу із вмістом глюкози 1,35-1,5% у мішках  подвійних по 2000 мл (Y-система для перитонеального діалізу)</t>
  </si>
  <si>
    <t>Розчин для перитон.діалізу із вмістом глюкози 2,25-2,5% в мішках  подвійних по 2000 мл (Y-система для перитонеального діалізу)</t>
  </si>
  <si>
    <t>Діавітек ПД 2,5% розчин для перитонеального діалізу по 2000 мл контейнер полімерний</t>
  </si>
  <si>
    <t>21F04G41</t>
  </si>
  <si>
    <t>21G22G30</t>
  </si>
  <si>
    <t>2245 від 19.10.2021р.</t>
  </si>
  <si>
    <t>Трубка перехідна (подовжувач катетера)</t>
  </si>
  <si>
    <t>Комплект трубок підвищеної міцності для перитон.діалізу з гвинтовими затискачами MiniCap, кат.номер R5C4482E</t>
  </si>
  <si>
    <t>Н21С09109</t>
  </si>
  <si>
    <t>Затискач (перемикач) магістралей</t>
  </si>
  <si>
    <t>Затискач вихідного каналу мішків для перитонеального діалізу,кат.номер EYPC4527</t>
  </si>
  <si>
    <t>21G13H80</t>
  </si>
  <si>
    <t>Розчин для перитон.діалізу з вмістом глюкози 2,25-2,5% в мішках подвійних ємністю 2000 мл</t>
  </si>
  <si>
    <t xml:space="preserve">Розчин для перитонеального діалізу ДІАНІЛ ПД 4 з вмістом глюкози 2,27% по 2000 мл розчину у мішку "Твін Бег" </t>
  </si>
  <si>
    <t>21D20G40</t>
  </si>
  <si>
    <t>2398 від 02.11.2021р.</t>
  </si>
  <si>
    <t>Полаіві 140мг</t>
  </si>
  <si>
    <t>Цитозар 1000мг</t>
  </si>
  <si>
    <t>04F5032</t>
  </si>
  <si>
    <t>Адцетрис 50мг</t>
  </si>
  <si>
    <t>ЕЛЕЛІСО 200 ОД</t>
  </si>
  <si>
    <t>ЕР8005</t>
  </si>
  <si>
    <t>Централізована закупівля медикаментів для лікування громадян  на хворобу Гоше</t>
  </si>
  <si>
    <t>34</t>
  </si>
  <si>
    <t>35</t>
  </si>
  <si>
    <t>36</t>
  </si>
  <si>
    <t>37</t>
  </si>
  <si>
    <t>38</t>
  </si>
  <si>
    <t>39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</si>
  <si>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01.01.2022 року </t>
  </si>
  <si>
    <t>"за взаємним погодженням"</t>
  </si>
  <si>
    <t>P2005465</t>
  </si>
  <si>
    <t>P2005581</t>
  </si>
  <si>
    <t>Кальцію фолінат</t>
  </si>
  <si>
    <t>КАЛЬЦІУМФОЛІНАТ "ЕБЕВЕ"</t>
  </si>
  <si>
    <t>LD0309</t>
  </si>
  <si>
    <t>1543 від 30.11.21</t>
  </si>
  <si>
    <t>Кислота золедронова</t>
  </si>
  <si>
    <t>ЗОЛЕДРОНОВА КИСЛОТА</t>
  </si>
  <si>
    <t>Трастузумаб</t>
  </si>
  <si>
    <t>ОНТРУЗАНТ</t>
  </si>
  <si>
    <t>F2003069</t>
  </si>
  <si>
    <t>1541 від 30.11.21</t>
  </si>
  <si>
    <t>F2003071</t>
  </si>
  <si>
    <t>Цисплатин</t>
  </si>
  <si>
    <t>ЦИСПЛАТИН "ЕБЕВЕ"</t>
  </si>
  <si>
    <t>LF0041</t>
  </si>
  <si>
    <t>Лінезолід</t>
  </si>
  <si>
    <t>ЗИВОКС</t>
  </si>
  <si>
    <t>20L02U99</t>
  </si>
  <si>
    <t>1514 від 23.11.21</t>
  </si>
  <si>
    <t>Метотрексат</t>
  </si>
  <si>
    <t>МЕТОТРЕКСАТ "ЕБЕВЕ"</t>
  </si>
  <si>
    <t>LN1806</t>
  </si>
  <si>
    <t>1540 від 30.11.21</t>
  </si>
  <si>
    <t>Розчин для парентерального живлення (комбінації, амінокислоти без жирових/ліпідних емульсій)</t>
  </si>
  <si>
    <t>АМІНОПЛАЗМАЛЬ Б.БРАУН 10% Е</t>
  </si>
  <si>
    <t>1629 від 22.12.21</t>
  </si>
  <si>
    <t>H21D20039</t>
  </si>
  <si>
    <t>2496 від 11.11.2021р.</t>
  </si>
  <si>
    <t>S21F16017</t>
  </si>
  <si>
    <t>BS1031/2-1</t>
  </si>
  <si>
    <t>2628 від 25.11.2021р.</t>
  </si>
  <si>
    <t>BТ921/2-1</t>
  </si>
  <si>
    <t>Набір НomeChoice для автоматизованого ПД з касетою,4 конектори,кат.номер S21F16017</t>
  </si>
  <si>
    <t>S21G14254</t>
  </si>
  <si>
    <t>Ковпачок дезінфікуючий (від"єднувальний)</t>
  </si>
  <si>
    <t>Ковпачок роз"єднувальний дезінфікуючий MiniCap, кат.номер ВЕРС4466</t>
  </si>
  <si>
    <t>21I14H15</t>
  </si>
  <si>
    <t>H21G03038</t>
  </si>
  <si>
    <t>2713 від 06.12.2021р.</t>
  </si>
  <si>
    <t>S21H11190</t>
  </si>
  <si>
    <t>21G02G30</t>
  </si>
  <si>
    <t>21J18G30</t>
  </si>
  <si>
    <t xml:space="preserve"> Нейростимулююча система для первинної операції для глибинної стимуляції мозку .</t>
  </si>
  <si>
    <t xml:space="preserve"> Нейростимулююча система для первинної операції для глибинної стимуляції мозку у складі. наб</t>
  </si>
  <si>
    <t>Нак  № 1553  від 03.12..2021, к-сть 2</t>
  </si>
  <si>
    <t>а</t>
  </si>
  <si>
    <t>Набір для стимуляції глибоких структур головного мозку Vercise PC.</t>
  </si>
  <si>
    <t>DB - 1140.</t>
  </si>
  <si>
    <t>б</t>
  </si>
  <si>
    <t>Набір електродів  30 см</t>
  </si>
  <si>
    <t>DB - 2201 - 30DC.</t>
  </si>
  <si>
    <t>Нак  № 1553  від 03.12..2021, к-сть 4</t>
  </si>
  <si>
    <t>в</t>
  </si>
  <si>
    <t>Комплект пластин для трепанаційного отвору Sure Tek</t>
  </si>
  <si>
    <t>DB - 4600 - C.</t>
  </si>
  <si>
    <t>г</t>
  </si>
  <si>
    <t>Пульт дистанційного керування Vercise DBS 3 в наборі</t>
  </si>
  <si>
    <t>DB - 5552 - 1А.</t>
  </si>
  <si>
    <t>д</t>
  </si>
  <si>
    <t>8 - контактний набір для подовження 55 см.</t>
  </si>
  <si>
    <t>NM- 3138-55.</t>
  </si>
  <si>
    <t>Комплект для апарата виміру активованого часу згортання</t>
  </si>
  <si>
    <t xml:space="preserve"> Картриджі для визначення часу згортання крові у високому діапазоні HR-ACT,кат.номер 402-03, к-т</t>
  </si>
  <si>
    <t>13389212.</t>
  </si>
  <si>
    <t>Потокопереспрямовуючий стент для великих і гігантських  мозкових аневризм</t>
  </si>
  <si>
    <t xml:space="preserve"> Пристрій для емболізації Пайплайн Флекс з технологією Шілд,сумісний з Катетером Феном, шт</t>
  </si>
  <si>
    <t>Нак  № 1443  від 03.11..2021, к-сть 5</t>
  </si>
  <si>
    <t xml:space="preserve"> Пристрій для емболізації Пайплайн Флекс з технологією Шілд.</t>
  </si>
  <si>
    <t>PED2-300-16.</t>
  </si>
  <si>
    <t>Катетер Феном 27</t>
  </si>
  <si>
    <t>FG15150-0615-1S.</t>
  </si>
  <si>
    <t>PED2-300-20.</t>
  </si>
  <si>
    <t>PED2-300-30.</t>
  </si>
  <si>
    <t>PED2-350-20.</t>
  </si>
  <si>
    <t>е</t>
  </si>
  <si>
    <t>PED2-350-25.</t>
  </si>
  <si>
    <t>Пластина гемостатична(колаген,фібріноген,тромбін)</t>
  </si>
  <si>
    <t xml:space="preserve"> ТАХОКОМБ, матриця для склеюв.тканини,по 1 матриці у блістері,розм.9,5*4,8см, пласт</t>
  </si>
  <si>
    <t>12102269.</t>
  </si>
  <si>
    <t>Нак  № 0000  від 00.12..2021 к-сть 36</t>
  </si>
  <si>
    <t>В5017В02</t>
  </si>
  <si>
    <t>Оксаліплатін-Віста 50мг</t>
  </si>
  <si>
    <t>02U5011</t>
  </si>
  <si>
    <t>Оксаліплатін-Віста 100мг</t>
  </si>
  <si>
    <t>02V5021</t>
  </si>
  <si>
    <t>Дазатиніб -Віста табл.70мг</t>
  </si>
  <si>
    <t>2100598А</t>
  </si>
  <si>
    <t>Тайгециклін-Віста 50мг</t>
  </si>
  <si>
    <t>.012014</t>
  </si>
  <si>
    <t>Гемцитабін-Віста 1000 мг</t>
  </si>
  <si>
    <t>09К5131</t>
  </si>
  <si>
    <t>Гемцитабін-Віста 200 мг</t>
  </si>
  <si>
    <t>09J5012</t>
  </si>
  <si>
    <t>Ванкоміцин-Фармекс 500мг</t>
  </si>
  <si>
    <t>Золендронова кислота Фармекс 0,8мг/мл</t>
  </si>
  <si>
    <t>Анагрелід Алвоген 0,5мг</t>
  </si>
  <si>
    <t>2004324Е</t>
  </si>
  <si>
    <t>Помалідомід-віста 4мг</t>
  </si>
  <si>
    <t>2102784С</t>
  </si>
  <si>
    <t>Леналідомід-Віста капс.15мг</t>
  </si>
  <si>
    <t>2102449D</t>
  </si>
  <si>
    <t>Ноксаліф 40мг/мл</t>
  </si>
  <si>
    <t>Е67202</t>
  </si>
  <si>
    <t xml:space="preserve">Бозулiф 100мг </t>
  </si>
  <si>
    <t>FG5975</t>
  </si>
  <si>
    <t xml:space="preserve">Бозулiф 500мг </t>
  </si>
  <si>
    <t>FG5980</t>
  </si>
  <si>
    <t>Дазатиніб -Віста табл.50мг</t>
  </si>
  <si>
    <t>210218В</t>
  </si>
  <si>
    <t>Іматиніб-Віста 100мг</t>
  </si>
  <si>
    <t>HD2100А</t>
  </si>
  <si>
    <t>Елелісо 200ОД</t>
  </si>
  <si>
    <t>FD9837</t>
  </si>
  <si>
    <t>Кальціумфолінат "Ебеве"50мг</t>
  </si>
  <si>
    <t>Ендоксан 200мг</t>
  </si>
  <si>
    <t>91333А</t>
  </si>
  <si>
    <t>Аімафікс 1000МО/10мл</t>
  </si>
  <si>
    <t>Бенефікс</t>
  </si>
  <si>
    <t>FM6791</t>
  </si>
  <si>
    <t>Октанат 1000МО</t>
  </si>
  <si>
    <t>М051А1201</t>
  </si>
  <si>
    <t>М051А1202</t>
  </si>
  <si>
    <t>L045F1201</t>
  </si>
  <si>
    <t>L046F1201</t>
  </si>
  <si>
    <t>L047В1201</t>
  </si>
  <si>
    <t>L047D1201</t>
  </si>
  <si>
    <t>L047F1201</t>
  </si>
  <si>
    <t>L048С1201</t>
  </si>
  <si>
    <t>L048D1201</t>
  </si>
  <si>
    <t>L048F1201</t>
  </si>
  <si>
    <t>Церезим 400ОД</t>
  </si>
  <si>
    <t>ВW3173</t>
  </si>
  <si>
    <t>Впрів 400ОД</t>
  </si>
  <si>
    <t>TVVB03A06</t>
  </si>
  <si>
    <t>БІОВЕН МОНО,розчин для інфузій 5%;по 50мл у флаконі;по 1 флакону у пачці з картону</t>
  </si>
  <si>
    <t>241,фл</t>
  </si>
  <si>
    <t>Нак  №1508 від 19.11.21р.</t>
  </si>
  <si>
    <t>БІОВЕН ,розчин для інфузій 10%;по 100мл у флаконі;по 1 флакону у пачці з картону</t>
  </si>
  <si>
    <t>168,фл</t>
  </si>
  <si>
    <t>Централізована закупівля медикаментів для дітей,хворих на первинні(вроджені)імунодефіцити</t>
  </si>
  <si>
    <t>ЦЕРЕЗИМ 400 ОД,пор.д/проиг.конц-у д/р-ну д/ін. по 400 ОД у фл.по 20мл</t>
  </si>
  <si>
    <t>5,фл</t>
  </si>
  <si>
    <t>ВW0606</t>
  </si>
  <si>
    <t>Нак  №1583 від 10.12.21р.</t>
  </si>
  <si>
    <t>Централізована закупівля медикаментів для громодян,яки страждають на хворобу Гоше</t>
  </si>
  <si>
    <t>34,фл</t>
  </si>
  <si>
    <t>Нак  №1513 від 23.11.21р.</t>
  </si>
  <si>
    <t>Централізована закупівля медикаментів для громодян,яки страждають на орфанні метаболічні захворювання</t>
  </si>
  <si>
    <t>22-Р</t>
  </si>
  <si>
    <t>26-Р</t>
  </si>
  <si>
    <t xml:space="preserve">  2301400 2220 Централізована закупівля медикаментів "Медикаменти для замісної підтримуючої терапії"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</si>
</sst>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г_р_н_._-;\-* #,##0.00\ _г_р_н_._-;_-* &quot;-&quot;??\ _г_р_н_._-;_-@_-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5">
    <xf numFmtId="0" fontId="0" fillId="0" borderId="0"/>
    <xf numFmtId="0" fontId="2" fillId="0" borderId="0"/>
    <xf numFmtId="0" fontId="12" fillId="0" borderId="0">
      <alignment horizontal="left"/>
    </xf>
    <xf numFmtId="0" fontId="3" fillId="0" borderId="0"/>
    <xf numFmtId="0" fontId="6" fillId="0" borderId="0"/>
    <xf numFmtId="0" fontId="3" fillId="0" borderId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13" fillId="0" borderId="0"/>
    <xf numFmtId="0" fontId="2" fillId="0" borderId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2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6" borderId="0" applyNumberFormat="0" applyBorder="0" applyAlignment="0" applyProtection="0"/>
    <xf numFmtId="0" fontId="3" fillId="0" borderId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3" fillId="6" borderId="7" applyNumberFormat="0" applyAlignment="0" applyProtection="0"/>
    <xf numFmtId="0" fontId="24" fillId="6" borderId="7" applyNumberFormat="0" applyAlignment="0" applyProtection="0"/>
    <xf numFmtId="0" fontId="25" fillId="12" borderId="8" applyNumberFormat="0" applyAlignment="0" applyProtection="0"/>
    <xf numFmtId="0" fontId="26" fillId="12" borderId="7" applyNumberFormat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30" fillId="0" borderId="13" applyNumberFormat="0" applyFill="0" applyAlignment="0" applyProtection="0"/>
    <xf numFmtId="0" fontId="31" fillId="25" borderId="14" applyNumberFormat="0" applyAlignment="0" applyProtection="0"/>
    <xf numFmtId="0" fontId="1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7" fillId="0" borderId="0"/>
    <xf numFmtId="0" fontId="17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</cellStyleXfs>
  <cellXfs count="154">
    <xf numFmtId="0" fontId="0" fillId="0" borderId="0" xfId="0"/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8" fillId="2" borderId="0" xfId="4" applyFont="1" applyFill="1" applyBorder="1" applyAlignment="1">
      <alignment horizontal="center" vertical="center"/>
    </xf>
    <xf numFmtId="0" fontId="10" fillId="2" borderId="0" xfId="4" applyFont="1" applyFill="1"/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3" fontId="4" fillId="2" borderId="0" xfId="0" applyNumberFormat="1" applyFont="1" applyFill="1"/>
    <xf numFmtId="0" fontId="5" fillId="2" borderId="0" xfId="11" applyFont="1" applyFill="1" applyBorder="1" applyAlignment="1">
      <alignment horizontal="center" vertical="center"/>
    </xf>
    <xf numFmtId="0" fontId="4" fillId="2" borderId="0" xfId="11" applyFont="1" applyFill="1"/>
    <xf numFmtId="0" fontId="4" fillId="2" borderId="0" xfId="0" applyFont="1" applyFill="1" applyAlignment="1">
      <alignment horizontal="center"/>
    </xf>
    <xf numFmtId="0" fontId="8" fillId="2" borderId="0" xfId="8" applyFont="1" applyFill="1" applyAlignment="1">
      <alignment horizontal="left" vertical="center"/>
    </xf>
    <xf numFmtId="0" fontId="4" fillId="2" borderId="0" xfId="8" applyFont="1" applyFill="1" applyAlignment="1">
      <alignment vertical="center"/>
    </xf>
    <xf numFmtId="0" fontId="8" fillId="2" borderId="0" xfId="8" applyFont="1" applyFill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42" fillId="2" borderId="0" xfId="0" applyFont="1" applyFill="1"/>
    <xf numFmtId="0" fontId="44" fillId="2" borderId="0" xfId="0" applyFont="1" applyFill="1" applyBorder="1" applyAlignment="1">
      <alignment horizontal="left" vertical="center" wrapText="1"/>
    </xf>
    <xf numFmtId="0" fontId="39" fillId="2" borderId="0" xfId="0" applyFont="1" applyFill="1"/>
    <xf numFmtId="0" fontId="14" fillId="2" borderId="0" xfId="0" applyFont="1" applyFill="1" applyAlignment="1">
      <alignment vertical="center"/>
    </xf>
    <xf numFmtId="0" fontId="43" fillId="2" borderId="0" xfId="0" applyFont="1" applyFill="1"/>
    <xf numFmtId="1" fontId="10" fillId="2" borderId="1" xfId="1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3" xfId="0" applyFont="1" applyFill="1" applyBorder="1" applyAlignment="1">
      <alignment horizontal="center" vertical="center"/>
    </xf>
    <xf numFmtId="2" fontId="39" fillId="2" borderId="3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8" fillId="26" borderId="20" xfId="0" applyFont="1" applyFill="1" applyBorder="1" applyAlignment="1">
      <alignment horizontal="center" vertical="center"/>
    </xf>
    <xf numFmtId="0" fontId="52" fillId="2" borderId="0" xfId="0" applyFont="1" applyFill="1"/>
    <xf numFmtId="0" fontId="0" fillId="2" borderId="0" xfId="0" applyFont="1" applyFill="1"/>
    <xf numFmtId="0" fontId="45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/>
    </xf>
    <xf numFmtId="0" fontId="5" fillId="2" borderId="1" xfId="8" applyFont="1" applyFill="1" applyBorder="1" applyAlignment="1">
      <alignment vertical="center"/>
    </xf>
    <xf numFmtId="0" fontId="5" fillId="2" borderId="21" xfId="8" applyFont="1" applyFill="1" applyBorder="1" applyAlignment="1">
      <alignment horizontal="center" vertical="center" wrapText="1"/>
    </xf>
    <xf numFmtId="0" fontId="5" fillId="2" borderId="22" xfId="8" applyFont="1" applyFill="1" applyBorder="1" applyAlignment="1">
      <alignment horizontal="center" vertical="center" wrapText="1"/>
    </xf>
    <xf numFmtId="0" fontId="5" fillId="2" borderId="23" xfId="8" applyFont="1" applyFill="1" applyBorder="1" applyAlignment="1">
      <alignment horizontal="center" vertical="center" wrapText="1"/>
    </xf>
    <xf numFmtId="0" fontId="5" fillId="2" borderId="18" xfId="8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4" fillId="2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/>
    </xf>
    <xf numFmtId="0" fontId="5" fillId="2" borderId="16" xfId="8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5" fillId="2" borderId="16" xfId="8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left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0" fontId="5" fillId="2" borderId="0" xfId="11" applyFont="1" applyFill="1" applyAlignment="1">
      <alignment horizontal="center" vertical="center"/>
    </xf>
    <xf numFmtId="0" fontId="39" fillId="2" borderId="1" xfId="11" applyFont="1" applyFill="1" applyBorder="1" applyAlignment="1">
      <alignment horizontal="center" vertical="center" wrapText="1"/>
    </xf>
    <xf numFmtId="0" fontId="39" fillId="2" borderId="1" xfId="11" applyFont="1" applyFill="1" applyBorder="1" applyAlignment="1">
      <alignment vertical="center" wrapText="1"/>
    </xf>
    <xf numFmtId="3" fontId="39" fillId="2" borderId="1" xfId="11" applyNumberFormat="1" applyFont="1" applyFill="1" applyBorder="1" applyAlignment="1">
      <alignment horizontal="center" vertical="center" wrapText="1"/>
    </xf>
    <xf numFmtId="0" fontId="39" fillId="2" borderId="1" xfId="5" applyFont="1" applyFill="1" applyBorder="1" applyAlignment="1">
      <alignment horizontal="center" vertical="center"/>
    </xf>
    <xf numFmtId="0" fontId="39" fillId="2" borderId="1" xfId="5" applyFont="1" applyFill="1" applyBorder="1" applyAlignment="1">
      <alignment horizontal="center" vertical="center" wrapText="1"/>
    </xf>
    <xf numFmtId="0" fontId="40" fillId="2" borderId="0" xfId="11" applyFont="1" applyFill="1" applyAlignment="1">
      <alignment horizontal="center" vertical="center"/>
    </xf>
    <xf numFmtId="0" fontId="41" fillId="2" borderId="0" xfId="11" applyFont="1" applyFill="1"/>
    <xf numFmtId="49" fontId="53" fillId="26" borderId="20" xfId="0" applyNumberFormat="1" applyFont="1" applyFill="1" applyBorder="1" applyAlignment="1">
      <alignment horizontal="center" vertical="center" wrapText="1"/>
    </xf>
    <xf numFmtId="49" fontId="53" fillId="26" borderId="20" xfId="0" applyNumberFormat="1" applyFont="1" applyFill="1" applyBorder="1" applyAlignment="1">
      <alignment horizontal="left" vertical="center" wrapText="1"/>
    </xf>
    <xf numFmtId="0" fontId="53" fillId="26" borderId="20" xfId="0" applyFont="1" applyFill="1" applyBorder="1" applyAlignment="1">
      <alignment horizontal="center" vertical="center"/>
    </xf>
    <xf numFmtId="1" fontId="53" fillId="26" borderId="20" xfId="0" applyNumberFormat="1" applyFont="1" applyFill="1" applyBorder="1" applyAlignment="1">
      <alignment horizontal="center" vertical="center"/>
    </xf>
    <xf numFmtId="14" fontId="53" fillId="26" borderId="20" xfId="0" applyNumberFormat="1" applyFont="1" applyFill="1" applyBorder="1" applyAlignment="1">
      <alignment horizontal="center" vertical="center"/>
    </xf>
    <xf numFmtId="1" fontId="53" fillId="26" borderId="24" xfId="0" applyNumberFormat="1" applyFont="1" applyFill="1" applyBorder="1" applyAlignment="1">
      <alignment horizontal="center" vertical="center"/>
    </xf>
    <xf numFmtId="49" fontId="53" fillId="26" borderId="25" xfId="0" applyNumberFormat="1" applyFont="1" applyFill="1" applyBorder="1" applyAlignment="1">
      <alignment horizontal="left" vertical="center" wrapText="1"/>
    </xf>
    <xf numFmtId="0" fontId="53" fillId="27" borderId="20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50" fillId="2" borderId="0" xfId="0" applyFont="1" applyFill="1"/>
    <xf numFmtId="0" fontId="50" fillId="2" borderId="1" xfId="0" applyFont="1" applyFill="1" applyBorder="1" applyAlignment="1">
      <alignment horizontal="center" vertical="center"/>
    </xf>
    <xf numFmtId="0" fontId="49" fillId="2" borderId="0" xfId="0" applyFont="1" applyFill="1"/>
    <xf numFmtId="0" fontId="45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51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right" vertical="top"/>
    </xf>
    <xf numFmtId="14" fontId="45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7" fillId="2" borderId="0" xfId="0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 vertical="center" wrapText="1"/>
    </xf>
    <xf numFmtId="0" fontId="45" fillId="2" borderId="1" xfId="0" applyFont="1" applyFill="1" applyBorder="1" applyAlignment="1">
      <alignment horizontal="left" vertical="center"/>
    </xf>
    <xf numFmtId="14" fontId="4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47" fillId="2" borderId="4" xfId="0" applyFont="1" applyFill="1" applyBorder="1" applyAlignment="1">
      <alignment horizontal="center" vertical="center" wrapText="1"/>
    </xf>
    <xf numFmtId="49" fontId="47" fillId="2" borderId="3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46" fillId="2" borderId="1" xfId="0" applyFont="1" applyFill="1" applyBorder="1" applyAlignment="1">
      <alignment horizontal="center" vertical="center"/>
    </xf>
    <xf numFmtId="1" fontId="39" fillId="2" borderId="3" xfId="0" applyNumberFormat="1" applyFont="1" applyFill="1" applyBorder="1" applyAlignment="1">
      <alignment horizontal="center" vertical="center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4"/>
  <sheetViews>
    <sheetView tabSelected="1" topLeftCell="A174" zoomScaleNormal="100" workbookViewId="0">
      <selection activeCell="A174" sqref="A1:XFD1048576"/>
    </sheetView>
  </sheetViews>
  <sheetFormatPr defaultRowHeight="15" x14ac:dyDescent="0.25"/>
  <cols>
    <col min="1" max="1" width="6.5703125" style="12" customWidth="1"/>
    <col min="2" max="2" width="28.85546875" style="3" customWidth="1"/>
    <col min="3" max="3" width="38.5703125" style="4" customWidth="1"/>
    <col min="4" max="4" width="11.5703125" style="40" customWidth="1"/>
    <col min="5" max="5" width="31.140625" style="40" customWidth="1"/>
    <col min="6" max="6" width="22.42578125" style="40" customWidth="1"/>
    <col min="7" max="7" width="14.42578125" style="40" customWidth="1"/>
    <col min="8" max="8" width="8.7109375" style="1" hidden="1" customWidth="1"/>
    <col min="9" max="16384" width="9.140625" style="1"/>
  </cols>
  <sheetData>
    <row r="1" spans="1:24" s="2" customFormat="1" ht="50.25" customHeight="1" x14ac:dyDescent="0.25">
      <c r="A1" s="74" t="s">
        <v>101</v>
      </c>
      <c r="B1" s="74"/>
      <c r="C1" s="74"/>
      <c r="D1" s="74"/>
      <c r="E1" s="74"/>
      <c r="F1" s="74"/>
      <c r="G1" s="74"/>
    </row>
    <row r="2" spans="1:24" s="6" customFormat="1" x14ac:dyDescent="0.25">
      <c r="A2" s="81" t="s">
        <v>12</v>
      </c>
      <c r="B2" s="81"/>
      <c r="C2" s="81"/>
      <c r="D2" s="81"/>
      <c r="E2" s="81"/>
      <c r="F2" s="81"/>
      <c r="G2" s="81"/>
      <c r="H2" s="8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66.75" customHeight="1" x14ac:dyDescent="0.2">
      <c r="A3" s="5"/>
      <c r="B3" s="84" t="s">
        <v>19</v>
      </c>
      <c r="C3" s="84"/>
      <c r="D3" s="84"/>
      <c r="E3" s="84"/>
      <c r="F3" s="84"/>
      <c r="G3" s="84"/>
      <c r="H3" s="8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6" customFormat="1" ht="27" customHeight="1" x14ac:dyDescent="0.2">
      <c r="A4" s="82" t="s">
        <v>11</v>
      </c>
      <c r="B4" s="82" t="s">
        <v>0</v>
      </c>
      <c r="C4" s="82" t="s">
        <v>1</v>
      </c>
      <c r="D4" s="70" t="s">
        <v>2</v>
      </c>
      <c r="E4" s="70"/>
      <c r="F4" s="83" t="s">
        <v>5</v>
      </c>
      <c r="G4" s="45" t="s">
        <v>6</v>
      </c>
      <c r="H4" s="47" t="s">
        <v>13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1" customFormat="1" ht="51" customHeight="1" x14ac:dyDescent="0.25">
      <c r="A5" s="82"/>
      <c r="B5" s="82"/>
      <c r="C5" s="82"/>
      <c r="D5" s="50" t="s">
        <v>3</v>
      </c>
      <c r="E5" s="45" t="s">
        <v>4</v>
      </c>
      <c r="F5" s="83"/>
      <c r="G5" s="50" t="s">
        <v>10</v>
      </c>
      <c r="H5" s="8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11" customFormat="1" ht="30" x14ac:dyDescent="0.25">
      <c r="A6" s="86">
        <v>1</v>
      </c>
      <c r="B6" s="87" t="s">
        <v>68</v>
      </c>
      <c r="C6" s="88" t="s">
        <v>69</v>
      </c>
      <c r="D6" s="86">
        <v>120</v>
      </c>
      <c r="E6" s="89">
        <v>20255026</v>
      </c>
      <c r="F6" s="86" t="s">
        <v>102</v>
      </c>
      <c r="G6" s="86">
        <v>7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4" s="11" customFormat="1" ht="30" x14ac:dyDescent="0.25">
      <c r="A7" s="86">
        <f>A6+1</f>
        <v>2</v>
      </c>
      <c r="B7" s="87" t="s">
        <v>68</v>
      </c>
      <c r="C7" s="88" t="s">
        <v>69</v>
      </c>
      <c r="D7" s="86">
        <v>80</v>
      </c>
      <c r="E7" s="89">
        <v>20247030</v>
      </c>
      <c r="F7" s="86" t="s">
        <v>102</v>
      </c>
      <c r="G7" s="86">
        <v>80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4" s="11" customFormat="1" ht="30" x14ac:dyDescent="0.25">
      <c r="A8" s="86">
        <f t="shared" ref="A8:A17" si="0">A7+1</f>
        <v>3</v>
      </c>
      <c r="B8" s="87" t="s">
        <v>68</v>
      </c>
      <c r="C8" s="88" t="s">
        <v>69</v>
      </c>
      <c r="D8" s="86">
        <v>520</v>
      </c>
      <c r="E8" s="89">
        <v>20247035</v>
      </c>
      <c r="F8" s="86" t="s">
        <v>102</v>
      </c>
      <c r="G8" s="86">
        <v>510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4" s="11" customFormat="1" ht="30" x14ac:dyDescent="0.25">
      <c r="A9" s="86">
        <f t="shared" si="0"/>
        <v>4</v>
      </c>
      <c r="B9" s="87" t="s">
        <v>70</v>
      </c>
      <c r="C9" s="88" t="s">
        <v>71</v>
      </c>
      <c r="D9" s="86">
        <v>1000</v>
      </c>
      <c r="E9" s="89" t="s">
        <v>103</v>
      </c>
      <c r="F9" s="86" t="s">
        <v>102</v>
      </c>
      <c r="G9" s="86">
        <v>827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4" s="11" customFormat="1" ht="30" x14ac:dyDescent="0.25">
      <c r="A10" s="86">
        <f t="shared" si="0"/>
        <v>5</v>
      </c>
      <c r="B10" s="87" t="s">
        <v>70</v>
      </c>
      <c r="C10" s="88" t="s">
        <v>71</v>
      </c>
      <c r="D10" s="86">
        <v>500</v>
      </c>
      <c r="E10" s="89" t="s">
        <v>104</v>
      </c>
      <c r="F10" s="86" t="s">
        <v>102</v>
      </c>
      <c r="G10" s="86">
        <v>475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4" s="11" customFormat="1" x14ac:dyDescent="0.25">
      <c r="A11" s="86">
        <f t="shared" si="0"/>
        <v>6</v>
      </c>
      <c r="B11" s="87" t="s">
        <v>105</v>
      </c>
      <c r="C11" s="88" t="s">
        <v>106</v>
      </c>
      <c r="D11" s="86">
        <v>7244</v>
      </c>
      <c r="E11" s="89" t="s">
        <v>107</v>
      </c>
      <c r="F11" s="86" t="s">
        <v>108</v>
      </c>
      <c r="G11" s="86">
        <v>7182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4" s="11" customFormat="1" ht="30" x14ac:dyDescent="0.25">
      <c r="A12" s="86">
        <f t="shared" si="0"/>
        <v>7</v>
      </c>
      <c r="B12" s="87" t="s">
        <v>109</v>
      </c>
      <c r="C12" s="88" t="s">
        <v>110</v>
      </c>
      <c r="D12" s="86">
        <v>1500</v>
      </c>
      <c r="E12" s="89">
        <v>1051004</v>
      </c>
      <c r="F12" s="86" t="s">
        <v>102</v>
      </c>
      <c r="G12" s="86">
        <v>1263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4" s="11" customFormat="1" ht="30" x14ac:dyDescent="0.25">
      <c r="A13" s="86">
        <f t="shared" si="0"/>
        <v>8</v>
      </c>
      <c r="B13" s="87" t="s">
        <v>66</v>
      </c>
      <c r="C13" s="88" t="s">
        <v>67</v>
      </c>
      <c r="D13" s="86">
        <v>1</v>
      </c>
      <c r="E13" s="89"/>
      <c r="F13" s="86"/>
      <c r="G13" s="86">
        <v>0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</row>
    <row r="14" spans="1:24" s="11" customFormat="1" ht="30" x14ac:dyDescent="0.25">
      <c r="A14" s="86">
        <f t="shared" si="0"/>
        <v>9</v>
      </c>
      <c r="B14" s="87" t="s">
        <v>66</v>
      </c>
      <c r="C14" s="88" t="s">
        <v>67</v>
      </c>
      <c r="D14" s="86">
        <v>1</v>
      </c>
      <c r="E14" s="89"/>
      <c r="F14" s="86"/>
      <c r="G14" s="86">
        <v>1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4" s="11" customFormat="1" x14ac:dyDescent="0.25">
      <c r="A15" s="86">
        <f t="shared" si="0"/>
        <v>10</v>
      </c>
      <c r="B15" s="87" t="s">
        <v>111</v>
      </c>
      <c r="C15" s="88" t="s">
        <v>112</v>
      </c>
      <c r="D15" s="86">
        <v>429</v>
      </c>
      <c r="E15" s="89" t="s">
        <v>113</v>
      </c>
      <c r="F15" s="86" t="s">
        <v>114</v>
      </c>
      <c r="G15" s="86">
        <v>13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</row>
    <row r="16" spans="1:24" s="11" customFormat="1" ht="30" x14ac:dyDescent="0.25">
      <c r="A16" s="86">
        <f t="shared" si="0"/>
        <v>11</v>
      </c>
      <c r="B16" s="87" t="s">
        <v>111</v>
      </c>
      <c r="C16" s="88" t="s">
        <v>112</v>
      </c>
      <c r="D16" s="86">
        <v>3000</v>
      </c>
      <c r="E16" s="89" t="s">
        <v>115</v>
      </c>
      <c r="F16" s="86" t="s">
        <v>102</v>
      </c>
      <c r="G16" s="86">
        <v>2827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</row>
    <row r="17" spans="1:22" s="11" customFormat="1" ht="30" x14ac:dyDescent="0.25">
      <c r="A17" s="86">
        <f t="shared" si="0"/>
        <v>12</v>
      </c>
      <c r="B17" s="87" t="s">
        <v>116</v>
      </c>
      <c r="C17" s="88" t="s">
        <v>117</v>
      </c>
      <c r="D17" s="86">
        <v>500</v>
      </c>
      <c r="E17" s="89" t="s">
        <v>118</v>
      </c>
      <c r="F17" s="86" t="s">
        <v>102</v>
      </c>
      <c r="G17" s="86">
        <v>224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</row>
    <row r="18" spans="1:22" s="3" customFormat="1" ht="15" customHeight="1" x14ac:dyDescent="0.25">
      <c r="A18" s="81" t="s">
        <v>12</v>
      </c>
      <c r="B18" s="81"/>
      <c r="C18" s="81"/>
      <c r="D18" s="81"/>
      <c r="E18" s="81"/>
      <c r="F18" s="81"/>
      <c r="G18" s="81"/>
      <c r="H18" s="81"/>
      <c r="I18" s="9"/>
    </row>
    <row r="19" spans="1:22" s="3" customFormat="1" ht="58.5" customHeight="1" x14ac:dyDescent="0.25">
      <c r="A19" s="5"/>
      <c r="B19" s="85" t="s">
        <v>20</v>
      </c>
      <c r="C19" s="85"/>
      <c r="D19" s="85"/>
      <c r="E19" s="85"/>
      <c r="F19" s="85"/>
      <c r="G19" s="85"/>
      <c r="H19" s="85"/>
      <c r="I19" s="9"/>
    </row>
    <row r="20" spans="1:22" s="3" customFormat="1" ht="85.5" x14ac:dyDescent="0.25">
      <c r="A20" s="75" t="s">
        <v>11</v>
      </c>
      <c r="B20" s="75" t="s">
        <v>0</v>
      </c>
      <c r="C20" s="75" t="s">
        <v>1</v>
      </c>
      <c r="D20" s="77" t="s">
        <v>2</v>
      </c>
      <c r="E20" s="78"/>
      <c r="F20" s="79" t="s">
        <v>5</v>
      </c>
      <c r="G20" s="45" t="s">
        <v>6</v>
      </c>
      <c r="H20" s="47" t="s">
        <v>13</v>
      </c>
      <c r="I20" s="9"/>
    </row>
    <row r="21" spans="1:22" s="3" customFormat="1" ht="28.5" x14ac:dyDescent="0.25">
      <c r="A21" s="76"/>
      <c r="B21" s="76"/>
      <c r="C21" s="76"/>
      <c r="D21" s="50" t="s">
        <v>3</v>
      </c>
      <c r="E21" s="45" t="s">
        <v>4</v>
      </c>
      <c r="F21" s="80"/>
      <c r="G21" s="50" t="s">
        <v>10</v>
      </c>
      <c r="H21" s="8" t="s">
        <v>3</v>
      </c>
    </row>
    <row r="22" spans="1:22" s="97" customFormat="1" ht="38.25" customHeight="1" x14ac:dyDescent="0.2">
      <c r="A22" s="91">
        <v>1</v>
      </c>
      <c r="B22" s="92" t="s">
        <v>119</v>
      </c>
      <c r="C22" s="92" t="s">
        <v>120</v>
      </c>
      <c r="D22" s="93">
        <v>100</v>
      </c>
      <c r="E22" s="94" t="s">
        <v>121</v>
      </c>
      <c r="F22" s="95" t="s">
        <v>122</v>
      </c>
      <c r="G22" s="93">
        <v>100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s="97" customFormat="1" ht="38.25" customHeight="1" x14ac:dyDescent="0.2">
      <c r="A23" s="91">
        <v>2</v>
      </c>
      <c r="B23" s="92" t="s">
        <v>123</v>
      </c>
      <c r="C23" s="92" t="s">
        <v>124</v>
      </c>
      <c r="D23" s="93">
        <v>13</v>
      </c>
      <c r="E23" s="94" t="s">
        <v>125</v>
      </c>
      <c r="F23" s="95" t="s">
        <v>126</v>
      </c>
      <c r="G23" s="93">
        <v>13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s="97" customFormat="1" ht="78" customHeight="1" x14ac:dyDescent="0.2">
      <c r="A24" s="91">
        <v>3</v>
      </c>
      <c r="B24" s="92" t="s">
        <v>127</v>
      </c>
      <c r="C24" s="92" t="s">
        <v>128</v>
      </c>
      <c r="D24" s="93">
        <v>20</v>
      </c>
      <c r="E24" s="94">
        <v>211668063</v>
      </c>
      <c r="F24" s="95" t="s">
        <v>129</v>
      </c>
      <c r="G24" s="93">
        <v>20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ht="26.25" customHeight="1" x14ac:dyDescent="0.25">
      <c r="B25" s="15" t="s">
        <v>9</v>
      </c>
      <c r="C25" s="73" t="s">
        <v>254</v>
      </c>
      <c r="D25" s="73"/>
      <c r="E25" s="73"/>
      <c r="F25" s="73"/>
      <c r="H25" s="17"/>
    </row>
    <row r="26" spans="1:22" ht="26.25" customHeight="1" x14ac:dyDescent="0.25">
      <c r="B26" s="13" t="s">
        <v>14</v>
      </c>
      <c r="C26" s="60" t="s">
        <v>23</v>
      </c>
      <c r="D26" s="60"/>
      <c r="E26" s="60"/>
      <c r="H26" s="17"/>
    </row>
    <row r="27" spans="1:22" ht="26.25" customHeight="1" x14ac:dyDescent="0.25">
      <c r="H27" s="17"/>
    </row>
    <row r="28" spans="1:22" ht="26.25" customHeight="1" x14ac:dyDescent="0.25">
      <c r="A28" s="51" t="s">
        <v>8</v>
      </c>
      <c r="B28" s="51" t="s">
        <v>0</v>
      </c>
      <c r="C28" s="48" t="s">
        <v>2</v>
      </c>
      <c r="D28" s="49"/>
      <c r="E28" s="53" t="s">
        <v>15</v>
      </c>
      <c r="F28" s="54"/>
      <c r="G28" s="43" t="s">
        <v>6</v>
      </c>
      <c r="H28" s="17"/>
    </row>
    <row r="29" spans="1:22" ht="26.25" customHeight="1" x14ac:dyDescent="0.25">
      <c r="A29" s="51"/>
      <c r="B29" s="52"/>
      <c r="C29" s="16" t="s">
        <v>10</v>
      </c>
      <c r="D29" s="43" t="s">
        <v>4</v>
      </c>
      <c r="E29" s="55"/>
      <c r="F29" s="56"/>
      <c r="G29" s="16" t="s">
        <v>10</v>
      </c>
      <c r="H29" s="17"/>
    </row>
    <row r="30" spans="1:22" s="23" customFormat="1" x14ac:dyDescent="0.25">
      <c r="A30" s="98" t="s">
        <v>43</v>
      </c>
      <c r="B30" s="99" t="s">
        <v>28</v>
      </c>
      <c r="C30" s="100">
        <v>3600</v>
      </c>
      <c r="D30" s="101">
        <v>6060621</v>
      </c>
      <c r="E30" s="100" t="s">
        <v>252</v>
      </c>
      <c r="F30" s="102">
        <v>44474</v>
      </c>
      <c r="G30" s="27">
        <v>1150</v>
      </c>
      <c r="H30" s="28"/>
    </row>
    <row r="31" spans="1:22" s="23" customFormat="1" x14ac:dyDescent="0.25">
      <c r="A31" s="98" t="s">
        <v>44</v>
      </c>
      <c r="B31" s="99" t="s">
        <v>28</v>
      </c>
      <c r="C31" s="100">
        <v>5500</v>
      </c>
      <c r="D31" s="101">
        <v>6060621</v>
      </c>
      <c r="E31" s="100" t="s">
        <v>252</v>
      </c>
      <c r="F31" s="102">
        <v>44474</v>
      </c>
      <c r="G31" s="27">
        <v>0</v>
      </c>
      <c r="H31" s="28"/>
    </row>
    <row r="32" spans="1:22" s="23" customFormat="1" x14ac:dyDescent="0.25">
      <c r="A32" s="98" t="s">
        <v>45</v>
      </c>
      <c r="B32" s="99" t="s">
        <v>28</v>
      </c>
      <c r="C32" s="100">
        <v>5000</v>
      </c>
      <c r="D32" s="101">
        <v>8680821</v>
      </c>
      <c r="E32" s="100" t="s">
        <v>253</v>
      </c>
      <c r="F32" s="102">
        <v>44489</v>
      </c>
      <c r="G32" s="27">
        <v>4063</v>
      </c>
      <c r="H32" s="28"/>
    </row>
    <row r="33" spans="1:8" s="23" customFormat="1" x14ac:dyDescent="0.25">
      <c r="A33" s="98" t="s">
        <v>46</v>
      </c>
      <c r="B33" s="99" t="s">
        <v>28</v>
      </c>
      <c r="C33" s="100">
        <v>12200</v>
      </c>
      <c r="D33" s="101">
        <v>8680821</v>
      </c>
      <c r="E33" s="100" t="s">
        <v>253</v>
      </c>
      <c r="F33" s="102">
        <v>44489</v>
      </c>
      <c r="G33" s="27">
        <v>12200</v>
      </c>
      <c r="H33" s="28"/>
    </row>
    <row r="34" spans="1:8" s="23" customFormat="1" x14ac:dyDescent="0.25">
      <c r="A34" s="98" t="s">
        <v>47</v>
      </c>
      <c r="B34" s="99" t="s">
        <v>28</v>
      </c>
      <c r="C34" s="100">
        <v>12500</v>
      </c>
      <c r="D34" s="101">
        <v>8680821</v>
      </c>
      <c r="E34" s="100" t="s">
        <v>253</v>
      </c>
      <c r="F34" s="102">
        <v>44489</v>
      </c>
      <c r="G34" s="27">
        <v>8120</v>
      </c>
      <c r="H34" s="28"/>
    </row>
    <row r="35" spans="1:8" s="23" customFormat="1" x14ac:dyDescent="0.25">
      <c r="A35" s="98" t="s">
        <v>48</v>
      </c>
      <c r="B35" s="99" t="s">
        <v>28</v>
      </c>
      <c r="C35" s="100">
        <v>5500</v>
      </c>
      <c r="D35" s="101">
        <v>6060621</v>
      </c>
      <c r="E35" s="100" t="s">
        <v>252</v>
      </c>
      <c r="F35" s="102">
        <v>44474</v>
      </c>
      <c r="G35" s="27">
        <v>5500</v>
      </c>
      <c r="H35" s="28"/>
    </row>
    <row r="36" spans="1:8" s="23" customFormat="1" x14ac:dyDescent="0.25">
      <c r="A36" s="98" t="s">
        <v>49</v>
      </c>
      <c r="B36" s="99" t="s">
        <v>29</v>
      </c>
      <c r="C36" s="100">
        <v>19200</v>
      </c>
      <c r="D36" s="101">
        <v>7670721</v>
      </c>
      <c r="E36" s="100" t="s">
        <v>252</v>
      </c>
      <c r="F36" s="102">
        <v>44474</v>
      </c>
      <c r="G36" s="27">
        <v>0</v>
      </c>
      <c r="H36" s="28"/>
    </row>
    <row r="37" spans="1:8" s="23" customFormat="1" x14ac:dyDescent="0.25">
      <c r="A37" s="98" t="s">
        <v>50</v>
      </c>
      <c r="B37" s="99" t="s">
        <v>29</v>
      </c>
      <c r="C37" s="100">
        <v>24000</v>
      </c>
      <c r="D37" s="101">
        <v>7670721</v>
      </c>
      <c r="E37" s="100" t="s">
        <v>252</v>
      </c>
      <c r="F37" s="102">
        <v>44474</v>
      </c>
      <c r="G37" s="27">
        <v>0</v>
      </c>
      <c r="H37" s="28"/>
    </row>
    <row r="38" spans="1:8" s="23" customFormat="1" x14ac:dyDescent="0.25">
      <c r="A38" s="98" t="s">
        <v>51</v>
      </c>
      <c r="B38" s="99" t="s">
        <v>29</v>
      </c>
      <c r="C38" s="100">
        <v>8500</v>
      </c>
      <c r="D38" s="101">
        <v>7670721</v>
      </c>
      <c r="E38" s="100" t="s">
        <v>252</v>
      </c>
      <c r="F38" s="102">
        <v>44474</v>
      </c>
      <c r="G38" s="27">
        <v>1810</v>
      </c>
      <c r="H38" s="28"/>
    </row>
    <row r="39" spans="1:8" s="23" customFormat="1" x14ac:dyDescent="0.25">
      <c r="A39" s="98" t="s">
        <v>52</v>
      </c>
      <c r="B39" s="99" t="s">
        <v>29</v>
      </c>
      <c r="C39" s="100">
        <v>5500</v>
      </c>
      <c r="D39" s="101">
        <v>7670721</v>
      </c>
      <c r="E39" s="100" t="s">
        <v>252</v>
      </c>
      <c r="F39" s="102">
        <v>44474</v>
      </c>
      <c r="G39" s="27">
        <v>5500</v>
      </c>
      <c r="H39" s="28"/>
    </row>
    <row r="40" spans="1:8" ht="26.25" customHeight="1" x14ac:dyDescent="0.25">
      <c r="B40" s="15" t="s">
        <v>9</v>
      </c>
      <c r="C40" s="73" t="s">
        <v>22</v>
      </c>
      <c r="D40" s="73"/>
      <c r="E40" s="73"/>
      <c r="F40" s="73"/>
      <c r="H40" s="17"/>
    </row>
    <row r="41" spans="1:8" ht="26.25" customHeight="1" x14ac:dyDescent="0.25">
      <c r="B41" s="13" t="s">
        <v>14</v>
      </c>
      <c r="C41" s="60" t="s">
        <v>23</v>
      </c>
      <c r="D41" s="60"/>
      <c r="E41" s="60"/>
      <c r="H41" s="17"/>
    </row>
    <row r="42" spans="1:8" ht="26.25" customHeight="1" x14ac:dyDescent="0.25">
      <c r="H42" s="17"/>
    </row>
    <row r="43" spans="1:8" ht="26.25" customHeight="1" x14ac:dyDescent="0.25">
      <c r="A43" s="51" t="s">
        <v>8</v>
      </c>
      <c r="B43" s="51" t="s">
        <v>0</v>
      </c>
      <c r="C43" s="48" t="s">
        <v>2</v>
      </c>
      <c r="D43" s="49"/>
      <c r="E43" s="53" t="s">
        <v>15</v>
      </c>
      <c r="F43" s="54"/>
      <c r="G43" s="43" t="s">
        <v>6</v>
      </c>
      <c r="H43" s="17"/>
    </row>
    <row r="44" spans="1:8" ht="26.25" customHeight="1" x14ac:dyDescent="0.25">
      <c r="A44" s="51"/>
      <c r="B44" s="52"/>
      <c r="C44" s="16" t="s">
        <v>10</v>
      </c>
      <c r="D44" s="43" t="s">
        <v>4</v>
      </c>
      <c r="E44" s="55"/>
      <c r="F44" s="56"/>
      <c r="G44" s="16" t="s">
        <v>10</v>
      </c>
      <c r="H44" s="17"/>
    </row>
    <row r="45" spans="1:8" s="23" customFormat="1" x14ac:dyDescent="0.25">
      <c r="A45" s="98" t="s">
        <v>43</v>
      </c>
      <c r="B45" s="99" t="s">
        <v>27</v>
      </c>
      <c r="C45" s="100"/>
      <c r="D45" s="101">
        <v>440220</v>
      </c>
      <c r="E45" s="100">
        <v>652</v>
      </c>
      <c r="F45" s="102">
        <v>43797</v>
      </c>
      <c r="G45" s="100">
        <v>5</v>
      </c>
      <c r="H45" s="28"/>
    </row>
    <row r="46" spans="1:8" s="23" customFormat="1" x14ac:dyDescent="0.25">
      <c r="A46" s="98" t="s">
        <v>49</v>
      </c>
      <c r="B46" s="99" t="s">
        <v>30</v>
      </c>
      <c r="C46" s="100"/>
      <c r="D46" s="101">
        <v>10721020</v>
      </c>
      <c r="E46" s="100">
        <v>2829</v>
      </c>
      <c r="F46" s="102">
        <v>44173</v>
      </c>
      <c r="G46" s="100">
        <v>2000</v>
      </c>
      <c r="H46" s="28"/>
    </row>
    <row r="47" spans="1:8" s="23" customFormat="1" x14ac:dyDescent="0.25">
      <c r="A47" s="98" t="s">
        <v>53</v>
      </c>
      <c r="B47" s="99" t="s">
        <v>30</v>
      </c>
      <c r="C47" s="100"/>
      <c r="D47" s="101">
        <v>10721020</v>
      </c>
      <c r="E47" s="100">
        <v>2829</v>
      </c>
      <c r="F47" s="102">
        <v>44173</v>
      </c>
      <c r="G47" s="100">
        <v>3200</v>
      </c>
      <c r="H47" s="28"/>
    </row>
    <row r="48" spans="1:8" s="23" customFormat="1" x14ac:dyDescent="0.25">
      <c r="A48" s="98" t="s">
        <v>54</v>
      </c>
      <c r="B48" s="99" t="s">
        <v>30</v>
      </c>
      <c r="C48" s="100"/>
      <c r="D48" s="101">
        <v>10721020</v>
      </c>
      <c r="E48" s="100">
        <v>2829</v>
      </c>
      <c r="F48" s="102">
        <v>44173</v>
      </c>
      <c r="G48" s="100">
        <v>2500</v>
      </c>
      <c r="H48" s="28"/>
    </row>
    <row r="49" spans="1:8" s="23" customFormat="1" x14ac:dyDescent="0.25">
      <c r="A49" s="98" t="s">
        <v>55</v>
      </c>
      <c r="B49" s="99" t="s">
        <v>30</v>
      </c>
      <c r="C49" s="100"/>
      <c r="D49" s="101">
        <v>10721020</v>
      </c>
      <c r="E49" s="100">
        <v>2829</v>
      </c>
      <c r="F49" s="102">
        <v>44173</v>
      </c>
      <c r="G49" s="100">
        <v>870</v>
      </c>
      <c r="H49" s="28"/>
    </row>
    <row r="50" spans="1:8" s="23" customFormat="1" x14ac:dyDescent="0.25">
      <c r="A50" s="98" t="s">
        <v>56</v>
      </c>
      <c r="B50" s="99" t="s">
        <v>28</v>
      </c>
      <c r="C50" s="100"/>
      <c r="D50" s="101">
        <v>11231020</v>
      </c>
      <c r="E50" s="100">
        <v>2829</v>
      </c>
      <c r="F50" s="102">
        <v>44173</v>
      </c>
      <c r="G50" s="100">
        <v>1629</v>
      </c>
      <c r="H50" s="28"/>
    </row>
    <row r="51" spans="1:8" s="23" customFormat="1" x14ac:dyDescent="0.25">
      <c r="A51" s="98" t="s">
        <v>57</v>
      </c>
      <c r="B51" s="99" t="s">
        <v>29</v>
      </c>
      <c r="C51" s="100"/>
      <c r="D51" s="101">
        <v>9360920</v>
      </c>
      <c r="E51" s="100">
        <v>2829</v>
      </c>
      <c r="F51" s="102">
        <v>44173</v>
      </c>
      <c r="G51" s="100">
        <v>847</v>
      </c>
      <c r="H51" s="28"/>
    </row>
    <row r="52" spans="1:8" s="23" customFormat="1" x14ac:dyDescent="0.25">
      <c r="A52" s="98" t="s">
        <v>58</v>
      </c>
      <c r="B52" s="99" t="s">
        <v>29</v>
      </c>
      <c r="C52" s="100"/>
      <c r="D52" s="103">
        <v>2780321</v>
      </c>
      <c r="E52" s="100">
        <v>946</v>
      </c>
      <c r="F52" s="102">
        <v>44333</v>
      </c>
      <c r="G52" s="100">
        <v>4300</v>
      </c>
      <c r="H52" s="28"/>
    </row>
    <row r="53" spans="1:8" s="23" customFormat="1" x14ac:dyDescent="0.25">
      <c r="A53" s="98" t="s">
        <v>59</v>
      </c>
      <c r="B53" s="104" t="s">
        <v>31</v>
      </c>
      <c r="C53" s="100"/>
      <c r="D53" s="103">
        <v>970120</v>
      </c>
      <c r="E53" s="100">
        <v>652</v>
      </c>
      <c r="F53" s="102">
        <v>43797</v>
      </c>
      <c r="G53" s="100">
        <v>16575.099999999999</v>
      </c>
      <c r="H53" s="28"/>
    </row>
    <row r="54" spans="1:8" s="23" customFormat="1" x14ac:dyDescent="0.25">
      <c r="A54" s="98" t="s">
        <v>95</v>
      </c>
      <c r="B54" s="99" t="s">
        <v>26</v>
      </c>
      <c r="C54" s="100">
        <v>19200</v>
      </c>
      <c r="D54" s="101">
        <v>380120</v>
      </c>
      <c r="E54" s="100">
        <v>652</v>
      </c>
      <c r="F54" s="102">
        <v>43797</v>
      </c>
      <c r="G54" s="105">
        <v>1049</v>
      </c>
      <c r="H54" s="28"/>
    </row>
    <row r="55" spans="1:8" s="23" customFormat="1" x14ac:dyDescent="0.25">
      <c r="A55" s="98" t="s">
        <v>96</v>
      </c>
      <c r="B55" s="99" t="s">
        <v>26</v>
      </c>
      <c r="C55" s="100">
        <v>4200</v>
      </c>
      <c r="D55" s="101">
        <v>380120</v>
      </c>
      <c r="E55" s="100">
        <v>652</v>
      </c>
      <c r="F55" s="102">
        <v>43797</v>
      </c>
      <c r="G55" s="105">
        <v>2441</v>
      </c>
      <c r="H55" s="28"/>
    </row>
    <row r="56" spans="1:8" s="23" customFormat="1" x14ac:dyDescent="0.25">
      <c r="A56" s="98" t="s">
        <v>97</v>
      </c>
      <c r="B56" s="99" t="s">
        <v>26</v>
      </c>
      <c r="C56" s="100">
        <v>11250</v>
      </c>
      <c r="D56" s="101">
        <v>380120</v>
      </c>
      <c r="E56" s="100">
        <v>652</v>
      </c>
      <c r="F56" s="102">
        <v>43797</v>
      </c>
      <c r="G56" s="105">
        <v>11250</v>
      </c>
      <c r="H56" s="28"/>
    </row>
    <row r="57" spans="1:8" s="23" customFormat="1" x14ac:dyDescent="0.25">
      <c r="A57" s="98" t="s">
        <v>98</v>
      </c>
      <c r="B57" s="99" t="s">
        <v>29</v>
      </c>
      <c r="C57" s="100">
        <v>11000</v>
      </c>
      <c r="D57" s="103">
        <v>3070321</v>
      </c>
      <c r="E57" s="100">
        <v>1211</v>
      </c>
      <c r="F57" s="102">
        <v>44363</v>
      </c>
      <c r="G57" s="105">
        <v>11000</v>
      </c>
      <c r="H57" s="28"/>
    </row>
    <row r="58" spans="1:8" s="23" customFormat="1" x14ac:dyDescent="0.25">
      <c r="A58" s="98" t="s">
        <v>99</v>
      </c>
      <c r="B58" s="99" t="s">
        <v>29</v>
      </c>
      <c r="C58" s="100">
        <v>8200</v>
      </c>
      <c r="D58" s="103">
        <v>3680321</v>
      </c>
      <c r="E58" s="100">
        <v>1211</v>
      </c>
      <c r="F58" s="102">
        <v>44363</v>
      </c>
      <c r="G58" s="105">
        <v>2710</v>
      </c>
      <c r="H58" s="28"/>
    </row>
    <row r="59" spans="1:8" s="23" customFormat="1" x14ac:dyDescent="0.25">
      <c r="A59" s="98" t="s">
        <v>100</v>
      </c>
      <c r="B59" s="99" t="s">
        <v>29</v>
      </c>
      <c r="C59" s="100">
        <v>52800</v>
      </c>
      <c r="D59" s="103">
        <v>3070321</v>
      </c>
      <c r="E59" s="100">
        <v>1211</v>
      </c>
      <c r="F59" s="102">
        <v>44363</v>
      </c>
      <c r="G59" s="105">
        <v>35970</v>
      </c>
      <c r="H59" s="28"/>
    </row>
    <row r="60" spans="1:8" s="19" customFormat="1" ht="60.75" customHeight="1" x14ac:dyDescent="0.25">
      <c r="A60" s="12"/>
      <c r="B60" s="15" t="s">
        <v>9</v>
      </c>
      <c r="C60" s="60" t="s">
        <v>18</v>
      </c>
      <c r="D60" s="60"/>
      <c r="E60" s="60"/>
      <c r="F60" s="60"/>
      <c r="G60" s="40"/>
    </row>
    <row r="61" spans="1:8" s="19" customFormat="1" ht="60.75" customHeight="1" x14ac:dyDescent="0.25">
      <c r="A61" s="12"/>
      <c r="B61" s="13" t="s">
        <v>14</v>
      </c>
      <c r="C61" s="60" t="s">
        <v>17</v>
      </c>
      <c r="D61" s="60"/>
      <c r="E61" s="60"/>
      <c r="F61" s="40"/>
      <c r="G61" s="40"/>
    </row>
    <row r="62" spans="1:8" s="19" customFormat="1" ht="17.25" customHeight="1" x14ac:dyDescent="0.25">
      <c r="A62" s="12"/>
      <c r="B62" s="3"/>
      <c r="C62" s="4"/>
      <c r="D62" s="40"/>
      <c r="E62" s="40"/>
      <c r="F62" s="40"/>
      <c r="G62" s="40"/>
    </row>
    <row r="63" spans="1:8" s="19" customFormat="1" ht="33" customHeight="1" x14ac:dyDescent="0.25">
      <c r="A63" s="51" t="s">
        <v>8</v>
      </c>
      <c r="B63" s="68" t="s">
        <v>0</v>
      </c>
      <c r="C63" s="68" t="s">
        <v>1</v>
      </c>
      <c r="D63" s="70" t="s">
        <v>2</v>
      </c>
      <c r="E63" s="70"/>
      <c r="F63" s="71" t="s">
        <v>15</v>
      </c>
      <c r="G63" s="43" t="s">
        <v>6</v>
      </c>
    </row>
    <row r="64" spans="1:8" s="19" customFormat="1" ht="22.5" customHeight="1" x14ac:dyDescent="0.25">
      <c r="A64" s="51"/>
      <c r="B64" s="69"/>
      <c r="C64" s="69"/>
      <c r="D64" s="46" t="s">
        <v>10</v>
      </c>
      <c r="E64" s="44" t="s">
        <v>4</v>
      </c>
      <c r="F64" s="72"/>
      <c r="G64" s="46" t="s">
        <v>10</v>
      </c>
    </row>
    <row r="65" spans="1:7" s="108" customFormat="1" ht="61.5" customHeight="1" x14ac:dyDescent="0.25">
      <c r="A65" s="106">
        <v>1</v>
      </c>
      <c r="B65" s="107" t="s">
        <v>146</v>
      </c>
      <c r="C65" s="107" t="s">
        <v>147</v>
      </c>
      <c r="D65" s="107">
        <v>2</v>
      </c>
      <c r="E65" s="106"/>
      <c r="F65" s="107" t="s">
        <v>148</v>
      </c>
      <c r="G65" s="106">
        <v>0</v>
      </c>
    </row>
    <row r="66" spans="1:7" s="108" customFormat="1" ht="61.5" customHeight="1" x14ac:dyDescent="0.25">
      <c r="A66" s="106" t="s">
        <v>149</v>
      </c>
      <c r="B66" s="107" t="s">
        <v>146</v>
      </c>
      <c r="C66" s="107" t="s">
        <v>150</v>
      </c>
      <c r="D66" s="107">
        <v>2</v>
      </c>
      <c r="E66" s="106" t="s">
        <v>151</v>
      </c>
      <c r="F66" s="107" t="s">
        <v>148</v>
      </c>
      <c r="G66" s="106">
        <v>0</v>
      </c>
    </row>
    <row r="67" spans="1:7" s="108" customFormat="1" ht="61.5" customHeight="1" x14ac:dyDescent="0.25">
      <c r="A67" s="106" t="s">
        <v>152</v>
      </c>
      <c r="B67" s="107" t="s">
        <v>146</v>
      </c>
      <c r="C67" s="107" t="s">
        <v>153</v>
      </c>
      <c r="D67" s="107">
        <v>4</v>
      </c>
      <c r="E67" s="106" t="s">
        <v>154</v>
      </c>
      <c r="F67" s="107" t="s">
        <v>155</v>
      </c>
      <c r="G67" s="106">
        <v>0</v>
      </c>
    </row>
    <row r="68" spans="1:7" s="108" customFormat="1" ht="61.5" customHeight="1" x14ac:dyDescent="0.25">
      <c r="A68" s="106" t="s">
        <v>156</v>
      </c>
      <c r="B68" s="107" t="s">
        <v>146</v>
      </c>
      <c r="C68" s="107" t="s">
        <v>157</v>
      </c>
      <c r="D68" s="107">
        <v>4</v>
      </c>
      <c r="E68" s="106" t="s">
        <v>158</v>
      </c>
      <c r="F68" s="107" t="s">
        <v>155</v>
      </c>
      <c r="G68" s="106">
        <v>0</v>
      </c>
    </row>
    <row r="69" spans="1:7" s="108" customFormat="1" ht="61.5" customHeight="1" x14ac:dyDescent="0.25">
      <c r="A69" s="106" t="s">
        <v>159</v>
      </c>
      <c r="B69" s="107" t="s">
        <v>146</v>
      </c>
      <c r="C69" s="107" t="s">
        <v>160</v>
      </c>
      <c r="D69" s="107">
        <v>2</v>
      </c>
      <c r="E69" s="106" t="s">
        <v>161</v>
      </c>
      <c r="F69" s="107" t="s">
        <v>148</v>
      </c>
      <c r="G69" s="106">
        <v>0</v>
      </c>
    </row>
    <row r="70" spans="1:7" s="108" customFormat="1" ht="61.5" customHeight="1" x14ac:dyDescent="0.25">
      <c r="A70" s="106" t="s">
        <v>162</v>
      </c>
      <c r="B70" s="107" t="s">
        <v>146</v>
      </c>
      <c r="C70" s="107" t="s">
        <v>163</v>
      </c>
      <c r="D70" s="107">
        <v>4</v>
      </c>
      <c r="E70" s="106" t="s">
        <v>164</v>
      </c>
      <c r="F70" s="107" t="s">
        <v>155</v>
      </c>
      <c r="G70" s="106">
        <v>0</v>
      </c>
    </row>
    <row r="71" spans="1:7" s="108" customFormat="1" ht="61.5" customHeight="1" x14ac:dyDescent="0.25">
      <c r="A71" s="106">
        <v>2</v>
      </c>
      <c r="B71" s="107" t="s">
        <v>146</v>
      </c>
      <c r="C71" s="107" t="s">
        <v>147</v>
      </c>
      <c r="D71" s="107">
        <v>2</v>
      </c>
      <c r="E71" s="106"/>
      <c r="F71" s="107" t="s">
        <v>148</v>
      </c>
      <c r="G71" s="106">
        <v>0</v>
      </c>
    </row>
    <row r="72" spans="1:7" s="108" customFormat="1" ht="61.5" customHeight="1" x14ac:dyDescent="0.25">
      <c r="A72" s="106" t="s">
        <v>149</v>
      </c>
      <c r="B72" s="107" t="s">
        <v>146</v>
      </c>
      <c r="C72" s="107" t="s">
        <v>150</v>
      </c>
      <c r="D72" s="107">
        <v>2</v>
      </c>
      <c r="E72" s="106" t="s">
        <v>151</v>
      </c>
      <c r="F72" s="107" t="s">
        <v>148</v>
      </c>
      <c r="G72" s="106">
        <v>0</v>
      </c>
    </row>
    <row r="73" spans="1:7" s="108" customFormat="1" ht="61.5" customHeight="1" x14ac:dyDescent="0.25">
      <c r="A73" s="106" t="s">
        <v>152</v>
      </c>
      <c r="B73" s="107" t="s">
        <v>146</v>
      </c>
      <c r="C73" s="107" t="s">
        <v>153</v>
      </c>
      <c r="D73" s="107">
        <v>4</v>
      </c>
      <c r="E73" s="106" t="s">
        <v>154</v>
      </c>
      <c r="F73" s="107" t="s">
        <v>155</v>
      </c>
      <c r="G73" s="106">
        <v>0</v>
      </c>
    </row>
    <row r="74" spans="1:7" s="108" customFormat="1" ht="61.5" customHeight="1" x14ac:dyDescent="0.25">
      <c r="A74" s="106" t="s">
        <v>156</v>
      </c>
      <c r="B74" s="107" t="s">
        <v>146</v>
      </c>
      <c r="C74" s="107" t="s">
        <v>157</v>
      </c>
      <c r="D74" s="107">
        <v>4</v>
      </c>
      <c r="E74" s="106" t="s">
        <v>158</v>
      </c>
      <c r="F74" s="107" t="s">
        <v>155</v>
      </c>
      <c r="G74" s="106">
        <v>0</v>
      </c>
    </row>
    <row r="75" spans="1:7" s="108" customFormat="1" ht="61.5" customHeight="1" x14ac:dyDescent="0.25">
      <c r="A75" s="106" t="s">
        <v>159</v>
      </c>
      <c r="B75" s="107" t="s">
        <v>146</v>
      </c>
      <c r="C75" s="107" t="s">
        <v>160</v>
      </c>
      <c r="D75" s="107">
        <v>2</v>
      </c>
      <c r="E75" s="106" t="s">
        <v>161</v>
      </c>
      <c r="F75" s="107" t="s">
        <v>148</v>
      </c>
      <c r="G75" s="106">
        <v>0</v>
      </c>
    </row>
    <row r="76" spans="1:7" s="108" customFormat="1" ht="61.5" customHeight="1" x14ac:dyDescent="0.25">
      <c r="A76" s="106" t="s">
        <v>162</v>
      </c>
      <c r="B76" s="107" t="s">
        <v>146</v>
      </c>
      <c r="C76" s="107" t="s">
        <v>163</v>
      </c>
      <c r="D76" s="107">
        <v>4</v>
      </c>
      <c r="E76" s="106" t="s">
        <v>164</v>
      </c>
      <c r="F76" s="107" t="s">
        <v>155</v>
      </c>
      <c r="G76" s="106">
        <v>0</v>
      </c>
    </row>
    <row r="77" spans="1:7" s="108" customFormat="1" ht="61.5" customHeight="1" x14ac:dyDescent="0.25">
      <c r="A77" s="106">
        <v>3</v>
      </c>
      <c r="B77" s="107" t="s">
        <v>165</v>
      </c>
      <c r="C77" s="107" t="s">
        <v>166</v>
      </c>
      <c r="D77" s="107">
        <v>4</v>
      </c>
      <c r="E77" s="106" t="s">
        <v>167</v>
      </c>
      <c r="F77" s="107"/>
      <c r="G77" s="106">
        <v>4</v>
      </c>
    </row>
    <row r="78" spans="1:7" s="108" customFormat="1" ht="61.5" customHeight="1" x14ac:dyDescent="0.25">
      <c r="A78" s="106">
        <v>4</v>
      </c>
      <c r="B78" s="107" t="s">
        <v>168</v>
      </c>
      <c r="C78" s="107" t="s">
        <v>169</v>
      </c>
      <c r="D78" s="107">
        <v>5</v>
      </c>
      <c r="E78" s="106"/>
      <c r="F78" s="107" t="s">
        <v>170</v>
      </c>
      <c r="G78" s="106">
        <v>5</v>
      </c>
    </row>
    <row r="79" spans="1:7" s="108" customFormat="1" ht="61.5" customHeight="1" x14ac:dyDescent="0.25">
      <c r="A79" s="106" t="s">
        <v>149</v>
      </c>
      <c r="B79" s="107" t="s">
        <v>168</v>
      </c>
      <c r="C79" s="107" t="s">
        <v>171</v>
      </c>
      <c r="D79" s="107">
        <v>1</v>
      </c>
      <c r="E79" s="106" t="s">
        <v>172</v>
      </c>
      <c r="F79" s="107"/>
      <c r="G79" s="106">
        <v>1</v>
      </c>
    </row>
    <row r="80" spans="1:7" s="108" customFormat="1" ht="61.5" customHeight="1" x14ac:dyDescent="0.25">
      <c r="A80" s="106" t="s">
        <v>152</v>
      </c>
      <c r="B80" s="107" t="s">
        <v>168</v>
      </c>
      <c r="C80" s="107" t="s">
        <v>173</v>
      </c>
      <c r="D80" s="107">
        <v>5</v>
      </c>
      <c r="E80" s="106" t="s">
        <v>174</v>
      </c>
      <c r="F80" s="107"/>
      <c r="G80" s="106">
        <v>5</v>
      </c>
    </row>
    <row r="81" spans="1:256" s="108" customFormat="1" ht="61.5" customHeight="1" x14ac:dyDescent="0.25">
      <c r="A81" s="106" t="s">
        <v>156</v>
      </c>
      <c r="B81" s="107" t="s">
        <v>168</v>
      </c>
      <c r="C81" s="107" t="s">
        <v>171</v>
      </c>
      <c r="D81" s="107">
        <v>1</v>
      </c>
      <c r="E81" s="106" t="s">
        <v>175</v>
      </c>
      <c r="F81" s="107"/>
      <c r="G81" s="106">
        <v>1</v>
      </c>
    </row>
    <row r="82" spans="1:256" s="108" customFormat="1" ht="61.5" customHeight="1" x14ac:dyDescent="0.25">
      <c r="A82" s="106" t="s">
        <v>159</v>
      </c>
      <c r="B82" s="107" t="s">
        <v>168</v>
      </c>
      <c r="C82" s="107" t="s">
        <v>171</v>
      </c>
      <c r="D82" s="107">
        <v>1</v>
      </c>
      <c r="E82" s="106" t="s">
        <v>176</v>
      </c>
      <c r="F82" s="107"/>
      <c r="G82" s="106">
        <v>1</v>
      </c>
    </row>
    <row r="83" spans="1:256" s="108" customFormat="1" ht="61.5" customHeight="1" x14ac:dyDescent="0.25">
      <c r="A83" s="106" t="s">
        <v>162</v>
      </c>
      <c r="B83" s="107" t="s">
        <v>168</v>
      </c>
      <c r="C83" s="107" t="s">
        <v>171</v>
      </c>
      <c r="D83" s="107">
        <v>1</v>
      </c>
      <c r="E83" s="106" t="s">
        <v>177</v>
      </c>
      <c r="F83" s="107"/>
      <c r="G83" s="106">
        <v>1</v>
      </c>
    </row>
    <row r="84" spans="1:256" s="108" customFormat="1" ht="61.5" customHeight="1" x14ac:dyDescent="0.25">
      <c r="A84" s="106" t="s">
        <v>178</v>
      </c>
      <c r="B84" s="107" t="s">
        <v>168</v>
      </c>
      <c r="C84" s="107" t="s">
        <v>171</v>
      </c>
      <c r="D84" s="107">
        <v>1</v>
      </c>
      <c r="E84" s="106" t="s">
        <v>179</v>
      </c>
      <c r="F84" s="107"/>
      <c r="G84" s="106">
        <v>1</v>
      </c>
    </row>
    <row r="85" spans="1:256" s="110" customFormat="1" ht="52.5" customHeight="1" x14ac:dyDescent="0.25">
      <c r="A85" s="109">
        <v>5</v>
      </c>
      <c r="B85" s="107" t="s">
        <v>180</v>
      </c>
      <c r="C85" s="107" t="s">
        <v>181</v>
      </c>
      <c r="D85" s="107">
        <v>36</v>
      </c>
      <c r="E85" s="106" t="s">
        <v>182</v>
      </c>
      <c r="F85" s="107" t="s">
        <v>183</v>
      </c>
      <c r="G85" s="106">
        <v>23</v>
      </c>
    </row>
    <row r="86" spans="1:256" s="3" customFormat="1" ht="29.25" customHeight="1" x14ac:dyDescent="0.25">
      <c r="A86" s="12"/>
      <c r="B86" s="15" t="s">
        <v>9</v>
      </c>
      <c r="C86" s="60" t="s">
        <v>25</v>
      </c>
      <c r="D86" s="60"/>
      <c r="E86" s="60"/>
      <c r="F86" s="60"/>
      <c r="G86" s="40"/>
      <c r="H86" s="22">
        <v>36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3" customFormat="1" ht="29.25" customHeight="1" x14ac:dyDescent="0.25">
      <c r="A87" s="12"/>
      <c r="B87" s="13" t="s">
        <v>14</v>
      </c>
      <c r="C87" s="60" t="s">
        <v>21</v>
      </c>
      <c r="D87" s="60"/>
      <c r="E87" s="60"/>
      <c r="F87" s="40"/>
      <c r="G87" s="4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0" customFormat="1" ht="6.75" customHeight="1" x14ac:dyDescent="0.25">
      <c r="A88" s="12"/>
      <c r="B88" s="3"/>
      <c r="C88" s="4"/>
      <c r="D88" s="40"/>
      <c r="E88" s="40"/>
      <c r="F88" s="40"/>
      <c r="G88" s="4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39.75" customHeight="1" x14ac:dyDescent="0.25">
      <c r="A89" s="51" t="s">
        <v>8</v>
      </c>
      <c r="B89" s="68" t="s">
        <v>0</v>
      </c>
      <c r="C89" s="68" t="s">
        <v>1</v>
      </c>
      <c r="D89" s="70" t="s">
        <v>2</v>
      </c>
      <c r="E89" s="70"/>
      <c r="F89" s="71" t="s">
        <v>15</v>
      </c>
      <c r="G89" s="43" t="s">
        <v>6</v>
      </c>
    </row>
    <row r="90" spans="1:256" ht="39.75" customHeight="1" x14ac:dyDescent="0.25">
      <c r="A90" s="51"/>
      <c r="B90" s="69"/>
      <c r="C90" s="69"/>
      <c r="D90" s="46" t="s">
        <v>10</v>
      </c>
      <c r="E90" s="44" t="s">
        <v>4</v>
      </c>
      <c r="F90" s="72"/>
      <c r="G90" s="46" t="s">
        <v>10</v>
      </c>
      <c r="H90" s="1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118" customFormat="1" ht="18.600000000000001" customHeight="1" x14ac:dyDescent="0.25">
      <c r="A91" s="30">
        <v>1</v>
      </c>
      <c r="B91" s="31"/>
      <c r="C91" s="111" t="s">
        <v>88</v>
      </c>
      <c r="D91" s="112">
        <v>40</v>
      </c>
      <c r="E91" s="113" t="s">
        <v>184</v>
      </c>
      <c r="F91" s="114">
        <v>1500</v>
      </c>
      <c r="G91" s="115">
        <v>44518</v>
      </c>
      <c r="H91" s="116">
        <v>40</v>
      </c>
      <c r="I91" s="117"/>
    </row>
    <row r="92" spans="1:256" s="118" customFormat="1" ht="18.600000000000001" customHeight="1" x14ac:dyDescent="0.25">
      <c r="A92" s="30">
        <v>2</v>
      </c>
      <c r="B92" s="31"/>
      <c r="C92" s="32" t="s">
        <v>91</v>
      </c>
      <c r="D92" s="119">
        <v>122</v>
      </c>
      <c r="E92" s="119">
        <v>12115248</v>
      </c>
      <c r="F92" s="114">
        <v>1500</v>
      </c>
      <c r="G92" s="115">
        <v>44518</v>
      </c>
      <c r="H92" s="116">
        <v>121</v>
      </c>
      <c r="I92" s="117"/>
    </row>
    <row r="93" spans="1:256" s="118" customFormat="1" ht="18.600000000000001" customHeight="1" x14ac:dyDescent="0.25">
      <c r="A93" s="30">
        <v>3</v>
      </c>
      <c r="B93" s="31"/>
      <c r="C93" s="32" t="s">
        <v>89</v>
      </c>
      <c r="D93" s="112">
        <v>616</v>
      </c>
      <c r="E93" s="120" t="s">
        <v>90</v>
      </c>
      <c r="F93" s="114">
        <v>1500</v>
      </c>
      <c r="G93" s="115">
        <v>44518</v>
      </c>
      <c r="H93" s="121">
        <v>616</v>
      </c>
      <c r="I93" s="117"/>
    </row>
    <row r="94" spans="1:256" s="118" customFormat="1" ht="18.600000000000001" customHeight="1" x14ac:dyDescent="0.25">
      <c r="A94" s="30">
        <v>4</v>
      </c>
      <c r="B94" s="31"/>
      <c r="C94" s="111" t="s">
        <v>185</v>
      </c>
      <c r="D94" s="112">
        <v>80</v>
      </c>
      <c r="E94" s="113" t="s">
        <v>186</v>
      </c>
      <c r="F94" s="114">
        <v>1641</v>
      </c>
      <c r="G94" s="115">
        <v>44552</v>
      </c>
      <c r="H94" s="114">
        <v>80</v>
      </c>
      <c r="I94" s="117"/>
    </row>
    <row r="95" spans="1:256" s="118" customFormat="1" ht="18.600000000000001" customHeight="1" x14ac:dyDescent="0.25">
      <c r="A95" s="30">
        <v>5</v>
      </c>
      <c r="B95" s="31"/>
      <c r="C95" s="111" t="s">
        <v>187</v>
      </c>
      <c r="D95" s="112">
        <v>60</v>
      </c>
      <c r="E95" s="113" t="s">
        <v>188</v>
      </c>
      <c r="F95" s="114">
        <v>1641</v>
      </c>
      <c r="G95" s="115">
        <v>44552</v>
      </c>
      <c r="H95" s="114">
        <v>60</v>
      </c>
      <c r="I95" s="117"/>
    </row>
    <row r="96" spans="1:256" s="118" customFormat="1" ht="18.600000000000001" customHeight="1" x14ac:dyDescent="0.25">
      <c r="A96" s="30">
        <v>7</v>
      </c>
      <c r="B96" s="31"/>
      <c r="C96" s="111" t="s">
        <v>189</v>
      </c>
      <c r="D96" s="122">
        <v>5460</v>
      </c>
      <c r="E96" s="113" t="s">
        <v>190</v>
      </c>
      <c r="F96" s="114">
        <v>1641</v>
      </c>
      <c r="G96" s="115">
        <v>44552</v>
      </c>
      <c r="H96" s="114">
        <v>5460</v>
      </c>
      <c r="I96" s="117"/>
    </row>
    <row r="97" spans="1:9" s="118" customFormat="1" ht="18.600000000000001" customHeight="1" x14ac:dyDescent="0.25">
      <c r="A97" s="30">
        <v>8</v>
      </c>
      <c r="B97" s="31"/>
      <c r="C97" s="111" t="s">
        <v>191</v>
      </c>
      <c r="D97" s="112">
        <v>150</v>
      </c>
      <c r="E97" s="113" t="s">
        <v>192</v>
      </c>
      <c r="F97" s="114">
        <v>1641</v>
      </c>
      <c r="G97" s="115">
        <v>44552</v>
      </c>
      <c r="H97" s="121">
        <v>150</v>
      </c>
      <c r="I97" s="117"/>
    </row>
    <row r="98" spans="1:9" s="118" customFormat="1" ht="18.600000000000001" customHeight="1" x14ac:dyDescent="0.25">
      <c r="A98" s="30">
        <v>9</v>
      </c>
      <c r="B98" s="31"/>
      <c r="C98" s="123" t="s">
        <v>193</v>
      </c>
      <c r="D98" s="122">
        <v>65</v>
      </c>
      <c r="E98" s="120" t="s">
        <v>194</v>
      </c>
      <c r="F98" s="114">
        <v>1641</v>
      </c>
      <c r="G98" s="115">
        <v>44552</v>
      </c>
      <c r="H98" s="121">
        <v>65</v>
      </c>
      <c r="I98" s="117"/>
    </row>
    <row r="99" spans="1:9" s="118" customFormat="1" ht="18.600000000000001" customHeight="1" x14ac:dyDescent="0.25">
      <c r="A99" s="30">
        <v>10</v>
      </c>
      <c r="B99" s="31"/>
      <c r="C99" s="123" t="s">
        <v>195</v>
      </c>
      <c r="D99" s="122">
        <v>237</v>
      </c>
      <c r="E99" s="120" t="s">
        <v>196</v>
      </c>
      <c r="F99" s="114">
        <v>1641</v>
      </c>
      <c r="G99" s="115">
        <v>44552</v>
      </c>
      <c r="H99" s="121">
        <v>237</v>
      </c>
      <c r="I99" s="117"/>
    </row>
    <row r="100" spans="1:9" s="118" customFormat="1" ht="18.600000000000001" customHeight="1" x14ac:dyDescent="0.25">
      <c r="A100" s="30">
        <v>11</v>
      </c>
      <c r="B100" s="31"/>
      <c r="C100" s="124" t="s">
        <v>197</v>
      </c>
      <c r="D100" s="122">
        <v>466</v>
      </c>
      <c r="E100" s="125">
        <v>4961121</v>
      </c>
      <c r="F100" s="114">
        <v>1641</v>
      </c>
      <c r="G100" s="115">
        <v>44552</v>
      </c>
      <c r="H100" s="121">
        <v>466</v>
      </c>
      <c r="I100" s="117"/>
    </row>
    <row r="101" spans="1:9" s="118" customFormat="1" ht="18.600000000000001" customHeight="1" x14ac:dyDescent="0.25">
      <c r="A101" s="30">
        <v>12</v>
      </c>
      <c r="B101" s="31"/>
      <c r="C101" s="123" t="s">
        <v>198</v>
      </c>
      <c r="D101" s="112">
        <v>125</v>
      </c>
      <c r="E101" s="113">
        <v>4661121</v>
      </c>
      <c r="F101" s="114">
        <v>1641</v>
      </c>
      <c r="G101" s="115">
        <v>44552</v>
      </c>
      <c r="H101" s="121">
        <v>125</v>
      </c>
      <c r="I101" s="117"/>
    </row>
    <row r="102" spans="1:9" s="118" customFormat="1" ht="18.600000000000001" customHeight="1" x14ac:dyDescent="0.25">
      <c r="A102" s="30">
        <v>13</v>
      </c>
      <c r="B102" s="31"/>
      <c r="C102" s="111" t="s">
        <v>199</v>
      </c>
      <c r="D102" s="119">
        <v>7300</v>
      </c>
      <c r="E102" s="119" t="s">
        <v>200</v>
      </c>
      <c r="F102" s="114">
        <v>1641</v>
      </c>
      <c r="G102" s="115">
        <v>44552</v>
      </c>
      <c r="H102" s="126">
        <v>7300</v>
      </c>
      <c r="I102" s="117"/>
    </row>
    <row r="103" spans="1:9" s="118" customFormat="1" ht="18.600000000000001" customHeight="1" x14ac:dyDescent="0.25">
      <c r="A103" s="30">
        <v>14</v>
      </c>
      <c r="B103" s="31"/>
      <c r="C103" s="111" t="s">
        <v>201</v>
      </c>
      <c r="D103" s="112">
        <v>6363</v>
      </c>
      <c r="E103" s="113" t="s">
        <v>202</v>
      </c>
      <c r="F103" s="114">
        <v>1641</v>
      </c>
      <c r="G103" s="115">
        <v>44552</v>
      </c>
      <c r="H103" s="121">
        <v>6363</v>
      </c>
      <c r="I103" s="117"/>
    </row>
    <row r="104" spans="1:9" s="118" customFormat="1" ht="18.600000000000001" customHeight="1" x14ac:dyDescent="0.25">
      <c r="A104" s="30">
        <v>15</v>
      </c>
      <c r="B104" s="31"/>
      <c r="C104" s="111" t="s">
        <v>203</v>
      </c>
      <c r="D104" s="112">
        <v>9009</v>
      </c>
      <c r="E104" s="113" t="s">
        <v>204</v>
      </c>
      <c r="F104" s="114">
        <v>1500</v>
      </c>
      <c r="G104" s="115">
        <v>44518</v>
      </c>
      <c r="H104" s="121">
        <v>9009</v>
      </c>
      <c r="I104" s="117"/>
    </row>
    <row r="105" spans="1:9" s="118" customFormat="1" ht="18.600000000000001" customHeight="1" x14ac:dyDescent="0.25">
      <c r="A105" s="30">
        <v>16</v>
      </c>
      <c r="B105" s="31"/>
      <c r="C105" s="111" t="s">
        <v>205</v>
      </c>
      <c r="D105" s="112">
        <v>150</v>
      </c>
      <c r="E105" s="113" t="s">
        <v>206</v>
      </c>
      <c r="F105" s="114">
        <v>1500</v>
      </c>
      <c r="G105" s="115">
        <v>44518</v>
      </c>
      <c r="H105" s="121">
        <v>150</v>
      </c>
      <c r="I105" s="117"/>
    </row>
    <row r="106" spans="1:9" s="118" customFormat="1" ht="18.600000000000001" customHeight="1" x14ac:dyDescent="0.25">
      <c r="A106" s="30">
        <v>17</v>
      </c>
      <c r="B106" s="31"/>
      <c r="C106" s="124" t="s">
        <v>207</v>
      </c>
      <c r="D106" s="122">
        <v>15652</v>
      </c>
      <c r="E106" s="125" t="s">
        <v>208</v>
      </c>
      <c r="F106" s="114">
        <v>1500</v>
      </c>
      <c r="G106" s="115">
        <v>44518</v>
      </c>
      <c r="H106" s="126">
        <f>D106</f>
        <v>15652</v>
      </c>
      <c r="I106" s="117"/>
    </row>
    <row r="107" spans="1:9" s="118" customFormat="1" ht="18.600000000000001" customHeight="1" x14ac:dyDescent="0.25">
      <c r="A107" s="30">
        <v>18</v>
      </c>
      <c r="B107" s="31"/>
      <c r="C107" s="124" t="s">
        <v>209</v>
      </c>
      <c r="D107" s="122">
        <v>1736</v>
      </c>
      <c r="E107" s="125" t="s">
        <v>210</v>
      </c>
      <c r="F107" s="114">
        <v>1500</v>
      </c>
      <c r="G107" s="115">
        <v>44518</v>
      </c>
      <c r="H107" s="126">
        <f>D107</f>
        <v>1736</v>
      </c>
      <c r="I107" s="117"/>
    </row>
    <row r="108" spans="1:9" s="118" customFormat="1" ht="18.600000000000001" customHeight="1" x14ac:dyDescent="0.25">
      <c r="A108" s="30">
        <v>19</v>
      </c>
      <c r="B108" s="31"/>
      <c r="C108" s="111" t="s">
        <v>211</v>
      </c>
      <c r="D108" s="122">
        <v>9120</v>
      </c>
      <c r="E108" s="113" t="s">
        <v>212</v>
      </c>
      <c r="F108" s="114">
        <v>1500</v>
      </c>
      <c r="G108" s="115">
        <v>44518</v>
      </c>
      <c r="H108" s="126">
        <f t="shared" ref="H108:H113" si="1">D108</f>
        <v>9120</v>
      </c>
      <c r="I108" s="117"/>
    </row>
    <row r="109" spans="1:9" s="118" customFormat="1" ht="18.600000000000001" customHeight="1" x14ac:dyDescent="0.25">
      <c r="A109" s="30">
        <v>20</v>
      </c>
      <c r="B109" s="31"/>
      <c r="C109" s="32" t="s">
        <v>213</v>
      </c>
      <c r="D109" s="122">
        <v>33840</v>
      </c>
      <c r="E109" s="120" t="s">
        <v>214</v>
      </c>
      <c r="F109" s="114">
        <v>1500</v>
      </c>
      <c r="G109" s="115">
        <v>44518</v>
      </c>
      <c r="H109" s="126">
        <f t="shared" si="1"/>
        <v>33840</v>
      </c>
      <c r="I109" s="117"/>
    </row>
    <row r="110" spans="1:9" s="118" customFormat="1" ht="18.600000000000001" customHeight="1" x14ac:dyDescent="0.25">
      <c r="A110" s="30">
        <v>21</v>
      </c>
      <c r="B110" s="31"/>
      <c r="C110" s="111" t="s">
        <v>215</v>
      </c>
      <c r="D110" s="122">
        <v>367</v>
      </c>
      <c r="E110" s="127" t="s">
        <v>216</v>
      </c>
      <c r="F110" s="114">
        <v>1366</v>
      </c>
      <c r="G110" s="115">
        <v>44482</v>
      </c>
      <c r="H110" s="126">
        <f t="shared" si="1"/>
        <v>367</v>
      </c>
      <c r="I110" s="117"/>
    </row>
    <row r="111" spans="1:9" s="118" customFormat="1" ht="18.600000000000001" customHeight="1" x14ac:dyDescent="0.25">
      <c r="A111" s="30">
        <v>22</v>
      </c>
      <c r="B111" s="31"/>
      <c r="C111" s="128" t="s">
        <v>217</v>
      </c>
      <c r="D111" s="119">
        <v>196</v>
      </c>
      <c r="E111" s="129" t="s">
        <v>107</v>
      </c>
      <c r="F111" s="114">
        <v>1543</v>
      </c>
      <c r="G111" s="115">
        <v>44530</v>
      </c>
      <c r="H111" s="126">
        <v>195</v>
      </c>
      <c r="I111" s="117"/>
    </row>
    <row r="112" spans="1:9" s="118" customFormat="1" ht="18.600000000000001" customHeight="1" x14ac:dyDescent="0.25">
      <c r="A112" s="30">
        <v>23</v>
      </c>
      <c r="B112" s="31"/>
      <c r="C112" s="130" t="s">
        <v>92</v>
      </c>
      <c r="D112" s="122">
        <v>262</v>
      </c>
      <c r="E112" s="131" t="s">
        <v>93</v>
      </c>
      <c r="F112" s="114">
        <v>1484</v>
      </c>
      <c r="G112" s="115">
        <v>44516</v>
      </c>
      <c r="H112" s="126">
        <f t="shared" si="1"/>
        <v>262</v>
      </c>
      <c r="I112" s="117"/>
    </row>
    <row r="113" spans="1:256" s="118" customFormat="1" ht="18.600000000000001" customHeight="1" x14ac:dyDescent="0.25">
      <c r="A113" s="30">
        <v>24</v>
      </c>
      <c r="B113" s="31"/>
      <c r="C113" s="32" t="s">
        <v>218</v>
      </c>
      <c r="D113" s="132">
        <v>300</v>
      </c>
      <c r="E113" s="120" t="s">
        <v>219</v>
      </c>
      <c r="F113" s="114">
        <v>146</v>
      </c>
      <c r="G113" s="115">
        <v>44510</v>
      </c>
      <c r="H113" s="126">
        <f t="shared" si="1"/>
        <v>300</v>
      </c>
      <c r="I113" s="117"/>
    </row>
    <row r="114" spans="1:256" s="21" customFormat="1" ht="16.5" customHeight="1" x14ac:dyDescent="0.25">
      <c r="A114" s="12"/>
      <c r="B114" s="15" t="s">
        <v>9</v>
      </c>
      <c r="C114" s="60" t="s">
        <v>38</v>
      </c>
      <c r="D114" s="60"/>
      <c r="E114" s="60"/>
      <c r="F114" s="60"/>
      <c r="G114" s="40"/>
      <c r="H114" s="1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1" customFormat="1" ht="16.5" customHeight="1" x14ac:dyDescent="0.25">
      <c r="A115" s="12"/>
      <c r="B115" s="13" t="s">
        <v>14</v>
      </c>
      <c r="C115" s="60" t="s">
        <v>21</v>
      </c>
      <c r="D115" s="60"/>
      <c r="E115" s="60"/>
      <c r="F115" s="40"/>
      <c r="G115" s="40"/>
      <c r="H115" s="1"/>
    </row>
    <row r="116" spans="1:256" s="21" customFormat="1" ht="16.5" customHeight="1" x14ac:dyDescent="0.25">
      <c r="A116" s="12"/>
      <c r="B116" s="3"/>
      <c r="C116" s="4"/>
      <c r="D116" s="40"/>
      <c r="E116" s="40"/>
      <c r="F116" s="40"/>
      <c r="G116" s="40"/>
      <c r="H116" s="1"/>
    </row>
    <row r="117" spans="1:256" s="21" customFormat="1" ht="16.5" customHeight="1" x14ac:dyDescent="0.25">
      <c r="A117" s="51" t="s">
        <v>8</v>
      </c>
      <c r="B117" s="68" t="s">
        <v>0</v>
      </c>
      <c r="C117" s="68" t="s">
        <v>1</v>
      </c>
      <c r="D117" s="70" t="s">
        <v>2</v>
      </c>
      <c r="E117" s="70"/>
      <c r="F117" s="71" t="s">
        <v>15</v>
      </c>
      <c r="G117" s="43" t="s">
        <v>6</v>
      </c>
      <c r="H117" s="1"/>
    </row>
    <row r="118" spans="1:256" s="21" customFormat="1" ht="103.5" customHeight="1" x14ac:dyDescent="0.25">
      <c r="A118" s="51"/>
      <c r="B118" s="69"/>
      <c r="C118" s="69"/>
      <c r="D118" s="46" t="s">
        <v>10</v>
      </c>
      <c r="E118" s="44" t="s">
        <v>4</v>
      </c>
      <c r="F118" s="72"/>
      <c r="G118" s="46" t="s">
        <v>10</v>
      </c>
    </row>
    <row r="119" spans="1:256" s="29" customFormat="1" ht="24.6" customHeight="1" x14ac:dyDescent="0.25">
      <c r="A119" s="30">
        <v>1</v>
      </c>
      <c r="B119" s="111"/>
      <c r="C119" s="32" t="s">
        <v>220</v>
      </c>
      <c r="D119" s="119">
        <v>346000</v>
      </c>
      <c r="E119" s="119">
        <v>632041</v>
      </c>
      <c r="F119" s="133">
        <v>1247</v>
      </c>
      <c r="G119" s="134">
        <v>44459</v>
      </c>
      <c r="H119" s="132">
        <v>346000</v>
      </c>
      <c r="I119" s="135"/>
      <c r="J119" s="135"/>
    </row>
    <row r="120" spans="1:256" s="29" customFormat="1" ht="24.6" customHeight="1" x14ac:dyDescent="0.25">
      <c r="A120" s="30">
        <v>2</v>
      </c>
      <c r="B120" s="111"/>
      <c r="C120" s="32" t="s">
        <v>220</v>
      </c>
      <c r="D120" s="119">
        <v>406000</v>
      </c>
      <c r="E120" s="119">
        <v>632124</v>
      </c>
      <c r="F120" s="133">
        <v>1247</v>
      </c>
      <c r="G120" s="134">
        <v>44459</v>
      </c>
      <c r="H120" s="132">
        <f t="shared" ref="H120:H134" si="2">D120</f>
        <v>406000</v>
      </c>
      <c r="I120" s="135"/>
      <c r="J120" s="135"/>
    </row>
    <row r="121" spans="1:256" s="29" customFormat="1" ht="21.6" customHeight="1" x14ac:dyDescent="0.25">
      <c r="A121" s="30">
        <v>3</v>
      </c>
      <c r="B121" s="111"/>
      <c r="C121" s="32" t="s">
        <v>220</v>
      </c>
      <c r="D121" s="119">
        <v>421000</v>
      </c>
      <c r="E121" s="119">
        <v>632147</v>
      </c>
      <c r="F121" s="133">
        <v>1247</v>
      </c>
      <c r="G121" s="134">
        <v>44459</v>
      </c>
      <c r="H121" s="132">
        <f t="shared" si="2"/>
        <v>421000</v>
      </c>
      <c r="I121" s="135"/>
      <c r="J121" s="135"/>
      <c r="M121" s="136"/>
      <c r="N121" s="137"/>
    </row>
    <row r="122" spans="1:256" s="29" customFormat="1" ht="21.6" customHeight="1" x14ac:dyDescent="0.25">
      <c r="A122" s="30">
        <v>4</v>
      </c>
      <c r="B122" s="111"/>
      <c r="C122" s="32" t="s">
        <v>221</v>
      </c>
      <c r="D122" s="122">
        <v>278000</v>
      </c>
      <c r="E122" s="125" t="s">
        <v>222</v>
      </c>
      <c r="F122" s="133">
        <v>1247</v>
      </c>
      <c r="G122" s="134">
        <v>44459</v>
      </c>
      <c r="H122" s="132">
        <f t="shared" si="2"/>
        <v>278000</v>
      </c>
      <c r="I122" s="135"/>
      <c r="J122" s="135"/>
      <c r="M122" s="136"/>
      <c r="N122" s="137"/>
    </row>
    <row r="123" spans="1:256" s="29" customFormat="1" ht="21.6" customHeight="1" x14ac:dyDescent="0.25">
      <c r="A123" s="30">
        <v>5</v>
      </c>
      <c r="B123" s="111"/>
      <c r="C123" s="138" t="s">
        <v>223</v>
      </c>
      <c r="D123" s="119">
        <v>1685</v>
      </c>
      <c r="E123" s="139" t="s">
        <v>224</v>
      </c>
      <c r="F123" s="140">
        <v>584</v>
      </c>
      <c r="G123" s="115">
        <v>44343</v>
      </c>
      <c r="H123" s="132">
        <f t="shared" si="2"/>
        <v>1685</v>
      </c>
      <c r="I123" s="135"/>
      <c r="J123" s="135"/>
      <c r="M123" s="136"/>
      <c r="N123" s="137"/>
    </row>
    <row r="124" spans="1:256" s="29" customFormat="1" ht="21.6" customHeight="1" x14ac:dyDescent="0.25">
      <c r="A124" s="30">
        <v>6</v>
      </c>
      <c r="B124" s="111"/>
      <c r="C124" s="138" t="s">
        <v>223</v>
      </c>
      <c r="D124" s="119">
        <v>58</v>
      </c>
      <c r="E124" s="139" t="s">
        <v>225</v>
      </c>
      <c r="F124" s="140">
        <v>584</v>
      </c>
      <c r="G124" s="115">
        <v>44343</v>
      </c>
      <c r="H124" s="132">
        <f t="shared" si="2"/>
        <v>58</v>
      </c>
      <c r="I124" s="135"/>
      <c r="J124" s="135"/>
      <c r="M124" s="136"/>
      <c r="N124" s="137"/>
    </row>
    <row r="125" spans="1:256" s="29" customFormat="1" ht="21.6" customHeight="1" x14ac:dyDescent="0.25">
      <c r="A125" s="30">
        <v>7</v>
      </c>
      <c r="B125" s="111"/>
      <c r="C125" s="138" t="s">
        <v>223</v>
      </c>
      <c r="D125" s="119">
        <v>1057</v>
      </c>
      <c r="E125" s="139" t="s">
        <v>226</v>
      </c>
      <c r="F125" s="140">
        <v>584</v>
      </c>
      <c r="G125" s="115">
        <v>44343</v>
      </c>
      <c r="H125" s="132">
        <f t="shared" si="2"/>
        <v>1057</v>
      </c>
      <c r="I125" s="135"/>
      <c r="J125" s="135"/>
      <c r="M125" s="136"/>
      <c r="N125" s="137"/>
    </row>
    <row r="126" spans="1:256" s="29" customFormat="1" ht="21.6" customHeight="1" x14ac:dyDescent="0.25">
      <c r="A126" s="30">
        <v>8</v>
      </c>
      <c r="B126" s="111"/>
      <c r="C126" s="138" t="s">
        <v>223</v>
      </c>
      <c r="D126" s="119">
        <v>639</v>
      </c>
      <c r="E126" s="139" t="s">
        <v>226</v>
      </c>
      <c r="F126" s="140">
        <v>584</v>
      </c>
      <c r="G126" s="115">
        <v>44343</v>
      </c>
      <c r="H126" s="116">
        <f t="shared" si="2"/>
        <v>639</v>
      </c>
      <c r="I126" s="135"/>
      <c r="J126" s="135"/>
      <c r="M126" s="136"/>
      <c r="N126" s="137"/>
    </row>
    <row r="127" spans="1:256" s="29" customFormat="1" ht="21.6" customHeight="1" x14ac:dyDescent="0.25">
      <c r="A127" s="30">
        <v>9</v>
      </c>
      <c r="B127" s="111"/>
      <c r="C127" s="138" t="s">
        <v>223</v>
      </c>
      <c r="D127" s="119">
        <v>1803</v>
      </c>
      <c r="E127" s="139" t="s">
        <v>227</v>
      </c>
      <c r="F127" s="140">
        <v>584</v>
      </c>
      <c r="G127" s="115">
        <v>44343</v>
      </c>
      <c r="H127" s="116">
        <f t="shared" si="2"/>
        <v>1803</v>
      </c>
      <c r="I127" s="135"/>
      <c r="J127" s="135"/>
      <c r="M127" s="136"/>
      <c r="N127" s="137"/>
    </row>
    <row r="128" spans="1:256" s="29" customFormat="1" ht="21.6" customHeight="1" x14ac:dyDescent="0.25">
      <c r="A128" s="30">
        <v>10</v>
      </c>
      <c r="B128" s="111"/>
      <c r="C128" s="138" t="s">
        <v>223</v>
      </c>
      <c r="D128" s="119">
        <v>1559</v>
      </c>
      <c r="E128" s="139" t="s">
        <v>228</v>
      </c>
      <c r="F128" s="140">
        <v>584</v>
      </c>
      <c r="G128" s="115">
        <v>44343</v>
      </c>
      <c r="H128" s="116">
        <f t="shared" si="2"/>
        <v>1559</v>
      </c>
      <c r="I128" s="135"/>
      <c r="J128" s="135"/>
      <c r="M128" s="136"/>
      <c r="N128" s="137"/>
    </row>
    <row r="129" spans="1:256" s="29" customFormat="1" ht="21.6" customHeight="1" x14ac:dyDescent="0.25">
      <c r="A129" s="30">
        <v>11</v>
      </c>
      <c r="B129" s="111"/>
      <c r="C129" s="138" t="s">
        <v>223</v>
      </c>
      <c r="D129" s="119">
        <v>1575</v>
      </c>
      <c r="E129" s="139" t="s">
        <v>229</v>
      </c>
      <c r="F129" s="140">
        <v>584</v>
      </c>
      <c r="G129" s="115">
        <v>44343</v>
      </c>
      <c r="H129" s="116">
        <f t="shared" si="2"/>
        <v>1575</v>
      </c>
      <c r="I129" s="135"/>
      <c r="J129" s="135"/>
      <c r="M129" s="136"/>
      <c r="N129" s="137"/>
    </row>
    <row r="130" spans="1:256" s="29" customFormat="1" ht="21.6" customHeight="1" x14ac:dyDescent="0.25">
      <c r="A130" s="30">
        <v>12</v>
      </c>
      <c r="B130" s="111"/>
      <c r="C130" s="138" t="s">
        <v>223</v>
      </c>
      <c r="D130" s="119">
        <v>24</v>
      </c>
      <c r="E130" s="139" t="s">
        <v>230</v>
      </c>
      <c r="F130" s="140">
        <v>584</v>
      </c>
      <c r="G130" s="115">
        <v>44343</v>
      </c>
      <c r="H130" s="116">
        <f t="shared" si="2"/>
        <v>24</v>
      </c>
      <c r="I130" s="135"/>
      <c r="J130" s="135"/>
      <c r="M130" s="136"/>
      <c r="N130" s="137"/>
    </row>
    <row r="131" spans="1:256" s="29" customFormat="1" ht="21.6" customHeight="1" x14ac:dyDescent="0.25">
      <c r="A131" s="30">
        <v>13</v>
      </c>
      <c r="B131" s="111"/>
      <c r="C131" s="138" t="s">
        <v>223</v>
      </c>
      <c r="D131" s="119">
        <v>1339</v>
      </c>
      <c r="E131" s="139" t="s">
        <v>230</v>
      </c>
      <c r="F131" s="140">
        <v>584</v>
      </c>
      <c r="G131" s="115">
        <v>44343</v>
      </c>
      <c r="H131" s="116">
        <f t="shared" si="2"/>
        <v>1339</v>
      </c>
      <c r="I131" s="135"/>
      <c r="J131" s="135"/>
      <c r="M131" s="136"/>
      <c r="N131" s="137"/>
    </row>
    <row r="132" spans="1:256" s="29" customFormat="1" ht="21.6" customHeight="1" x14ac:dyDescent="0.25">
      <c r="A132" s="30">
        <v>14</v>
      </c>
      <c r="B132" s="111"/>
      <c r="C132" s="138" t="s">
        <v>223</v>
      </c>
      <c r="D132" s="119">
        <v>1548</v>
      </c>
      <c r="E132" s="139" t="s">
        <v>231</v>
      </c>
      <c r="F132" s="140">
        <v>584</v>
      </c>
      <c r="G132" s="115">
        <v>44343</v>
      </c>
      <c r="H132" s="116">
        <f t="shared" si="2"/>
        <v>1548</v>
      </c>
      <c r="I132" s="135"/>
      <c r="J132" s="135"/>
      <c r="M132" s="136"/>
      <c r="N132" s="137"/>
    </row>
    <row r="133" spans="1:256" s="29" customFormat="1" ht="21.6" customHeight="1" x14ac:dyDescent="0.25">
      <c r="A133" s="30">
        <v>15</v>
      </c>
      <c r="B133" s="111"/>
      <c r="C133" s="138" t="s">
        <v>223</v>
      </c>
      <c r="D133" s="119">
        <v>1112</v>
      </c>
      <c r="E133" s="139" t="s">
        <v>232</v>
      </c>
      <c r="F133" s="140">
        <v>584</v>
      </c>
      <c r="G133" s="115">
        <v>44343</v>
      </c>
      <c r="H133" s="116">
        <f t="shared" si="2"/>
        <v>1112</v>
      </c>
      <c r="I133" s="135"/>
      <c r="J133" s="135"/>
      <c r="M133" s="136"/>
      <c r="N133" s="137"/>
    </row>
    <row r="134" spans="1:256" s="29" customFormat="1" ht="21.6" customHeight="1" x14ac:dyDescent="0.25">
      <c r="A134" s="30">
        <v>16</v>
      </c>
      <c r="B134" s="111"/>
      <c r="C134" s="138" t="s">
        <v>223</v>
      </c>
      <c r="D134" s="119">
        <v>1601</v>
      </c>
      <c r="E134" s="139" t="s">
        <v>233</v>
      </c>
      <c r="F134" s="140">
        <v>584</v>
      </c>
      <c r="G134" s="115">
        <v>44343</v>
      </c>
      <c r="H134" s="116">
        <f t="shared" si="2"/>
        <v>1601</v>
      </c>
      <c r="I134" s="135"/>
      <c r="J134" s="135"/>
      <c r="M134" s="136"/>
      <c r="N134" s="137"/>
    </row>
    <row r="135" spans="1:256" s="21" customFormat="1" ht="16.5" customHeight="1" x14ac:dyDescent="0.25">
      <c r="A135" s="12"/>
      <c r="B135" s="15" t="s">
        <v>9</v>
      </c>
      <c r="C135" s="60" t="s">
        <v>94</v>
      </c>
      <c r="D135" s="60"/>
      <c r="E135" s="60"/>
      <c r="F135" s="60"/>
      <c r="G135" s="40"/>
      <c r="H135" s="1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1" customFormat="1" ht="16.5" customHeight="1" x14ac:dyDescent="0.25">
      <c r="A136" s="12"/>
      <c r="B136" s="13" t="s">
        <v>14</v>
      </c>
      <c r="C136" s="60" t="s">
        <v>21</v>
      </c>
      <c r="D136" s="60"/>
      <c r="E136" s="60"/>
      <c r="F136" s="40"/>
      <c r="G136" s="40"/>
      <c r="H136" s="1"/>
    </row>
    <row r="137" spans="1:256" s="21" customFormat="1" ht="16.5" customHeight="1" x14ac:dyDescent="0.25">
      <c r="A137" s="12"/>
      <c r="B137" s="3"/>
      <c r="C137" s="4"/>
      <c r="D137" s="40"/>
      <c r="E137" s="40"/>
      <c r="F137" s="40"/>
      <c r="G137" s="40"/>
      <c r="H137" s="1"/>
    </row>
    <row r="138" spans="1:256" s="21" customFormat="1" ht="16.5" customHeight="1" x14ac:dyDescent="0.25">
      <c r="A138" s="51" t="s">
        <v>8</v>
      </c>
      <c r="B138" s="68" t="s">
        <v>0</v>
      </c>
      <c r="C138" s="68" t="s">
        <v>1</v>
      </c>
      <c r="D138" s="70" t="s">
        <v>2</v>
      </c>
      <c r="E138" s="70"/>
      <c r="F138" s="71" t="s">
        <v>15</v>
      </c>
      <c r="G138" s="43" t="s">
        <v>6</v>
      </c>
      <c r="H138" s="1"/>
    </row>
    <row r="139" spans="1:256" s="21" customFormat="1" ht="103.5" customHeight="1" x14ac:dyDescent="0.25">
      <c r="A139" s="51"/>
      <c r="B139" s="69"/>
      <c r="C139" s="69"/>
      <c r="D139" s="46" t="s">
        <v>10</v>
      </c>
      <c r="E139" s="44" t="s">
        <v>4</v>
      </c>
      <c r="F139" s="72"/>
      <c r="G139" s="46" t="s">
        <v>10</v>
      </c>
    </row>
    <row r="140" spans="1:256" s="118" customFormat="1" ht="28.5" customHeight="1" x14ac:dyDescent="0.25">
      <c r="A140" s="30">
        <v>1</v>
      </c>
      <c r="B140" s="31"/>
      <c r="C140" s="141" t="s">
        <v>215</v>
      </c>
      <c r="D140" s="112">
        <v>658</v>
      </c>
      <c r="E140" s="113" t="s">
        <v>216</v>
      </c>
      <c r="F140" s="31">
        <v>1421</v>
      </c>
      <c r="G140" s="142">
        <v>44497</v>
      </c>
      <c r="H140" s="30">
        <v>658</v>
      </c>
    </row>
    <row r="141" spans="1:256" s="118" customFormat="1" ht="28.5" customHeight="1" x14ac:dyDescent="0.25">
      <c r="A141" s="30">
        <v>2</v>
      </c>
      <c r="B141" s="31"/>
      <c r="C141" s="32" t="s">
        <v>234</v>
      </c>
      <c r="D141" s="112">
        <v>129</v>
      </c>
      <c r="E141" s="120" t="s">
        <v>235</v>
      </c>
      <c r="F141" s="31">
        <v>1572</v>
      </c>
      <c r="G141" s="142">
        <v>44539</v>
      </c>
      <c r="H141" s="30">
        <v>129</v>
      </c>
    </row>
    <row r="142" spans="1:256" s="118" customFormat="1" ht="28.5" customHeight="1" x14ac:dyDescent="0.25">
      <c r="A142" s="30">
        <v>3</v>
      </c>
      <c r="B142" s="31"/>
      <c r="C142" s="32" t="s">
        <v>236</v>
      </c>
      <c r="D142" s="122">
        <v>92</v>
      </c>
      <c r="E142" s="120" t="s">
        <v>237</v>
      </c>
      <c r="F142" s="31">
        <v>1572</v>
      </c>
      <c r="G142" s="142">
        <v>44539</v>
      </c>
      <c r="H142" s="30">
        <v>92</v>
      </c>
    </row>
    <row r="143" spans="1:256" s="118" customFormat="1" ht="28.5" customHeight="1" x14ac:dyDescent="0.25">
      <c r="A143" s="30">
        <v>4</v>
      </c>
      <c r="B143" s="31"/>
      <c r="C143" s="32" t="s">
        <v>234</v>
      </c>
      <c r="D143" s="112">
        <v>130</v>
      </c>
      <c r="E143" s="120" t="s">
        <v>235</v>
      </c>
      <c r="F143" s="31">
        <v>1572</v>
      </c>
      <c r="G143" s="142">
        <v>44539</v>
      </c>
      <c r="H143" s="30">
        <v>130</v>
      </c>
    </row>
    <row r="144" spans="1:256" s="21" customFormat="1" ht="84.75" customHeight="1" x14ac:dyDescent="0.25">
      <c r="A144" s="57" t="s">
        <v>7</v>
      </c>
      <c r="B144" s="58"/>
      <c r="C144" s="59" t="s">
        <v>24</v>
      </c>
      <c r="D144" s="59"/>
      <c r="E144" s="59"/>
      <c r="F144" s="59"/>
      <c r="G144" s="59"/>
    </row>
    <row r="145" spans="1:256" ht="59.25" customHeight="1" x14ac:dyDescent="0.25">
      <c r="B145" s="13" t="s">
        <v>14</v>
      </c>
      <c r="C145" s="60" t="s">
        <v>16</v>
      </c>
      <c r="D145" s="60"/>
      <c r="E145" s="60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</row>
    <row r="146" spans="1:256" ht="59.25" customHeight="1" x14ac:dyDescent="0.25">
      <c r="A146" s="61" t="s">
        <v>8</v>
      </c>
      <c r="B146" s="62" t="s">
        <v>0</v>
      </c>
      <c r="C146" s="62" t="s">
        <v>1</v>
      </c>
      <c r="D146" s="64" t="s">
        <v>2</v>
      </c>
      <c r="E146" s="65"/>
      <c r="F146" s="66" t="s">
        <v>5</v>
      </c>
      <c r="G146" s="41" t="s">
        <v>6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</row>
    <row r="147" spans="1:256" ht="39.75" customHeight="1" x14ac:dyDescent="0.25">
      <c r="A147" s="61"/>
      <c r="B147" s="63"/>
      <c r="C147" s="63"/>
      <c r="D147" s="41" t="s">
        <v>3</v>
      </c>
      <c r="E147" s="41" t="s">
        <v>4</v>
      </c>
      <c r="F147" s="67"/>
      <c r="G147" s="41" t="s">
        <v>3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1:256" s="23" customFormat="1" ht="41.25" customHeight="1" x14ac:dyDescent="0.25">
      <c r="A148" s="30">
        <v>1</v>
      </c>
      <c r="B148" s="143" t="s">
        <v>60</v>
      </c>
      <c r="C148" s="144" t="s">
        <v>61</v>
      </c>
      <c r="D148" s="145">
        <v>30</v>
      </c>
      <c r="E148" s="146" t="s">
        <v>130</v>
      </c>
      <c r="F148" s="147" t="s">
        <v>131</v>
      </c>
      <c r="G148" s="148">
        <f t="shared" ref="G148:G160" si="3">D148</f>
        <v>30</v>
      </c>
    </row>
    <row r="149" spans="1:256" s="23" customFormat="1" ht="66" customHeight="1" x14ac:dyDescent="0.25">
      <c r="A149" s="30">
        <v>2</v>
      </c>
      <c r="B149" s="143" t="s">
        <v>39</v>
      </c>
      <c r="C149" s="144" t="s">
        <v>40</v>
      </c>
      <c r="D149" s="145">
        <v>30</v>
      </c>
      <c r="E149" s="149" t="s">
        <v>132</v>
      </c>
      <c r="F149" s="147" t="s">
        <v>131</v>
      </c>
      <c r="G149" s="148">
        <f t="shared" si="3"/>
        <v>30</v>
      </c>
    </row>
    <row r="150" spans="1:256" s="23" customFormat="1" ht="66" customHeight="1" x14ac:dyDescent="0.25">
      <c r="A150" s="30">
        <v>3</v>
      </c>
      <c r="B150" s="150" t="s">
        <v>41</v>
      </c>
      <c r="C150" s="151" t="s">
        <v>42</v>
      </c>
      <c r="D150" s="145">
        <v>10</v>
      </c>
      <c r="E150" s="149" t="s">
        <v>75</v>
      </c>
      <c r="F150" s="147" t="s">
        <v>131</v>
      </c>
      <c r="G150" s="148">
        <f t="shared" si="3"/>
        <v>10</v>
      </c>
    </row>
    <row r="151" spans="1:256" s="23" customFormat="1" ht="78.75" customHeight="1" x14ac:dyDescent="0.25">
      <c r="A151" s="30">
        <v>4</v>
      </c>
      <c r="B151" s="150" t="s">
        <v>33</v>
      </c>
      <c r="C151" s="151" t="s">
        <v>34</v>
      </c>
      <c r="D151" s="145">
        <v>14</v>
      </c>
      <c r="E151" s="149" t="s">
        <v>76</v>
      </c>
      <c r="F151" s="147" t="s">
        <v>87</v>
      </c>
      <c r="G151" s="148">
        <f t="shared" si="3"/>
        <v>14</v>
      </c>
    </row>
    <row r="152" spans="1:256" s="23" customFormat="1" ht="66" customHeight="1" x14ac:dyDescent="0.25">
      <c r="A152" s="30">
        <v>5</v>
      </c>
      <c r="B152" s="150" t="s">
        <v>72</v>
      </c>
      <c r="C152" s="150" t="s">
        <v>32</v>
      </c>
      <c r="D152" s="145">
        <v>798</v>
      </c>
      <c r="E152" s="149" t="s">
        <v>133</v>
      </c>
      <c r="F152" s="147" t="s">
        <v>134</v>
      </c>
      <c r="G152" s="148">
        <f t="shared" si="3"/>
        <v>798</v>
      </c>
    </row>
    <row r="153" spans="1:256" s="23" customFormat="1" ht="66" customHeight="1" x14ac:dyDescent="0.25">
      <c r="A153" s="30">
        <v>6</v>
      </c>
      <c r="B153" s="150" t="s">
        <v>73</v>
      </c>
      <c r="C153" s="150" t="s">
        <v>74</v>
      </c>
      <c r="D153" s="145">
        <v>59</v>
      </c>
      <c r="E153" s="149" t="s">
        <v>135</v>
      </c>
      <c r="F153" s="147" t="s">
        <v>134</v>
      </c>
      <c r="G153" s="148">
        <f t="shared" si="3"/>
        <v>59</v>
      </c>
    </row>
    <row r="154" spans="1:256" s="23" customFormat="1" ht="41.25" customHeight="1" x14ac:dyDescent="0.25">
      <c r="A154" s="30">
        <v>7</v>
      </c>
      <c r="B154" s="143" t="s">
        <v>60</v>
      </c>
      <c r="C154" s="144" t="s">
        <v>61</v>
      </c>
      <c r="D154" s="145">
        <v>102</v>
      </c>
      <c r="E154" s="146" t="s">
        <v>130</v>
      </c>
      <c r="F154" s="147" t="s">
        <v>134</v>
      </c>
      <c r="G154" s="148">
        <f t="shared" si="3"/>
        <v>102</v>
      </c>
    </row>
    <row r="155" spans="1:256" s="23" customFormat="1" ht="66" customHeight="1" x14ac:dyDescent="0.25">
      <c r="A155" s="30">
        <v>8</v>
      </c>
      <c r="B155" s="143" t="s">
        <v>39</v>
      </c>
      <c r="C155" s="144" t="s">
        <v>136</v>
      </c>
      <c r="D155" s="145">
        <v>102</v>
      </c>
      <c r="E155" s="149" t="s">
        <v>137</v>
      </c>
      <c r="F155" s="147" t="s">
        <v>134</v>
      </c>
      <c r="G155" s="148">
        <f t="shared" si="3"/>
        <v>102</v>
      </c>
    </row>
    <row r="156" spans="1:256" s="23" customFormat="1" ht="42" customHeight="1" x14ac:dyDescent="0.25">
      <c r="A156" s="30">
        <v>9</v>
      </c>
      <c r="B156" s="143" t="s">
        <v>138</v>
      </c>
      <c r="C156" s="150" t="s">
        <v>139</v>
      </c>
      <c r="D156" s="145">
        <v>2323</v>
      </c>
      <c r="E156" s="149" t="s">
        <v>140</v>
      </c>
      <c r="F156" s="147" t="s">
        <v>134</v>
      </c>
      <c r="G156" s="148">
        <f t="shared" si="3"/>
        <v>2323</v>
      </c>
    </row>
    <row r="157" spans="1:256" s="23" customFormat="1" ht="41.25" customHeight="1" x14ac:dyDescent="0.25">
      <c r="A157" s="30">
        <v>10</v>
      </c>
      <c r="B157" s="143" t="s">
        <v>60</v>
      </c>
      <c r="C157" s="144" t="s">
        <v>61</v>
      </c>
      <c r="D157" s="145">
        <v>144</v>
      </c>
      <c r="E157" s="146" t="s">
        <v>141</v>
      </c>
      <c r="F157" s="147" t="s">
        <v>142</v>
      </c>
      <c r="G157" s="148">
        <f t="shared" si="3"/>
        <v>144</v>
      </c>
    </row>
    <row r="158" spans="1:256" s="23" customFormat="1" ht="66" customHeight="1" x14ac:dyDescent="0.25">
      <c r="A158" s="30">
        <v>11</v>
      </c>
      <c r="B158" s="143" t="s">
        <v>39</v>
      </c>
      <c r="C158" s="144" t="s">
        <v>40</v>
      </c>
      <c r="D158" s="145">
        <v>144</v>
      </c>
      <c r="E158" s="149" t="s">
        <v>143</v>
      </c>
      <c r="F158" s="147" t="s">
        <v>142</v>
      </c>
      <c r="G158" s="148">
        <f t="shared" si="3"/>
        <v>144</v>
      </c>
    </row>
    <row r="159" spans="1:256" s="23" customFormat="1" ht="78.75" customHeight="1" x14ac:dyDescent="0.25">
      <c r="A159" s="30">
        <v>12</v>
      </c>
      <c r="B159" s="150" t="s">
        <v>35</v>
      </c>
      <c r="C159" s="151" t="s">
        <v>36</v>
      </c>
      <c r="D159" s="145">
        <v>104</v>
      </c>
      <c r="E159" s="149" t="s">
        <v>144</v>
      </c>
      <c r="F159" s="147" t="s">
        <v>142</v>
      </c>
      <c r="G159" s="148">
        <f t="shared" si="3"/>
        <v>104</v>
      </c>
    </row>
    <row r="160" spans="1:256" s="23" customFormat="1" ht="78.75" customHeight="1" x14ac:dyDescent="0.25">
      <c r="A160" s="30">
        <v>13</v>
      </c>
      <c r="B160" s="150" t="s">
        <v>33</v>
      </c>
      <c r="C160" s="151" t="s">
        <v>34</v>
      </c>
      <c r="D160" s="145">
        <v>2</v>
      </c>
      <c r="E160" s="149" t="s">
        <v>145</v>
      </c>
      <c r="F160" s="147" t="s">
        <v>142</v>
      </c>
      <c r="G160" s="148">
        <f t="shared" si="3"/>
        <v>2</v>
      </c>
    </row>
    <row r="161" spans="1:256" s="21" customFormat="1" ht="44.25" customHeight="1" x14ac:dyDescent="0.25">
      <c r="A161" s="57" t="s">
        <v>7</v>
      </c>
      <c r="B161" s="58"/>
      <c r="C161" s="59" t="s">
        <v>62</v>
      </c>
      <c r="D161" s="59"/>
      <c r="E161" s="59"/>
      <c r="F161" s="59"/>
      <c r="G161" s="59"/>
    </row>
    <row r="162" spans="1:256" ht="28.5" customHeight="1" x14ac:dyDescent="0.25">
      <c r="B162" s="13" t="s">
        <v>14</v>
      </c>
      <c r="C162" s="60" t="s">
        <v>16</v>
      </c>
      <c r="D162" s="60"/>
      <c r="E162" s="6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</row>
    <row r="163" spans="1:256" ht="29.25" customHeight="1" x14ac:dyDescent="0.25">
      <c r="A163" s="61" t="s">
        <v>8</v>
      </c>
      <c r="B163" s="62" t="s">
        <v>0</v>
      </c>
      <c r="C163" s="62" t="s">
        <v>1</v>
      </c>
      <c r="D163" s="64" t="s">
        <v>2</v>
      </c>
      <c r="E163" s="65"/>
      <c r="F163" s="66" t="s">
        <v>5</v>
      </c>
      <c r="G163" s="41" t="s">
        <v>6</v>
      </c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</row>
    <row r="164" spans="1:256" ht="50.25" customHeight="1" x14ac:dyDescent="0.25">
      <c r="A164" s="61"/>
      <c r="B164" s="63"/>
      <c r="C164" s="63"/>
      <c r="D164" s="41" t="s">
        <v>3</v>
      </c>
      <c r="E164" s="41" t="s">
        <v>4</v>
      </c>
      <c r="F164" s="67"/>
      <c r="G164" s="41" t="s">
        <v>3</v>
      </c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s="29" customFormat="1" ht="66" customHeight="1" x14ac:dyDescent="0.25">
      <c r="A165" s="30">
        <v>1</v>
      </c>
      <c r="B165" s="32" t="s">
        <v>63</v>
      </c>
      <c r="C165" s="34" t="s">
        <v>64</v>
      </c>
      <c r="D165" s="41">
        <v>3495</v>
      </c>
      <c r="E165" s="33" t="s">
        <v>65</v>
      </c>
      <c r="F165" s="31" t="s">
        <v>77</v>
      </c>
      <c r="G165" s="35">
        <f>D165</f>
        <v>3495</v>
      </c>
    </row>
    <row r="166" spans="1:256" s="29" customFormat="1" ht="55.5" customHeight="1" x14ac:dyDescent="0.25">
      <c r="A166" s="30">
        <v>2</v>
      </c>
      <c r="B166" s="32" t="s">
        <v>78</v>
      </c>
      <c r="C166" s="36" t="s">
        <v>79</v>
      </c>
      <c r="D166" s="42">
        <v>6</v>
      </c>
      <c r="E166" s="33" t="s">
        <v>80</v>
      </c>
      <c r="F166" s="31" t="s">
        <v>77</v>
      </c>
      <c r="G166" s="35">
        <f>D166</f>
        <v>6</v>
      </c>
    </row>
    <row r="167" spans="1:256" s="29" customFormat="1" ht="40.5" customHeight="1" x14ac:dyDescent="0.25">
      <c r="A167" s="30">
        <v>3</v>
      </c>
      <c r="B167" s="37" t="s">
        <v>81</v>
      </c>
      <c r="C167" s="34" t="s">
        <v>82</v>
      </c>
      <c r="D167" s="42">
        <v>11</v>
      </c>
      <c r="E167" s="33" t="s">
        <v>83</v>
      </c>
      <c r="F167" s="31" t="s">
        <v>77</v>
      </c>
      <c r="G167" s="35">
        <f>D167</f>
        <v>11</v>
      </c>
    </row>
    <row r="168" spans="1:256" s="29" customFormat="1" ht="68.25" customHeight="1" x14ac:dyDescent="0.25">
      <c r="A168" s="30">
        <v>4</v>
      </c>
      <c r="B168" s="32" t="s">
        <v>84</v>
      </c>
      <c r="C168" s="34" t="s">
        <v>85</v>
      </c>
      <c r="D168" s="41">
        <v>115</v>
      </c>
      <c r="E168" s="33" t="s">
        <v>86</v>
      </c>
      <c r="F168" s="31" t="s">
        <v>77</v>
      </c>
      <c r="G168" s="38">
        <f>D168</f>
        <v>115</v>
      </c>
    </row>
    <row r="169" spans="1:256" ht="36.75" customHeight="1" x14ac:dyDescent="0.25">
      <c r="A169" s="57" t="s">
        <v>7</v>
      </c>
      <c r="B169" s="58"/>
      <c r="C169" s="59" t="s">
        <v>251</v>
      </c>
      <c r="D169" s="59"/>
      <c r="E169" s="59"/>
      <c r="F169" s="59"/>
      <c r="G169" s="59"/>
    </row>
    <row r="170" spans="1:256" ht="28.5" customHeight="1" x14ac:dyDescent="0.25">
      <c r="B170" s="13" t="s">
        <v>14</v>
      </c>
      <c r="C170" s="60" t="s">
        <v>37</v>
      </c>
      <c r="D170" s="60"/>
      <c r="E170" s="60"/>
    </row>
    <row r="171" spans="1:256" ht="31.5" customHeight="1" x14ac:dyDescent="0.25">
      <c r="A171" s="61" t="s">
        <v>8</v>
      </c>
      <c r="B171" s="62" t="s">
        <v>0</v>
      </c>
      <c r="C171" s="62" t="s">
        <v>1</v>
      </c>
      <c r="D171" s="64" t="s">
        <v>2</v>
      </c>
      <c r="E171" s="65"/>
      <c r="F171" s="66" t="s">
        <v>5</v>
      </c>
      <c r="G171" s="41" t="s">
        <v>6</v>
      </c>
    </row>
    <row r="172" spans="1:256" ht="60" customHeight="1" x14ac:dyDescent="0.25">
      <c r="A172" s="61"/>
      <c r="B172" s="63"/>
      <c r="C172" s="63"/>
      <c r="D172" s="41" t="s">
        <v>3</v>
      </c>
      <c r="E172" s="41" t="s">
        <v>4</v>
      </c>
      <c r="F172" s="67"/>
      <c r="G172" s="41" t="s">
        <v>3</v>
      </c>
    </row>
    <row r="173" spans="1:256" s="23" customFormat="1" ht="51" customHeight="1" x14ac:dyDescent="0.25">
      <c r="A173" s="30"/>
      <c r="B173" s="30"/>
      <c r="C173" s="39" t="s">
        <v>244</v>
      </c>
      <c r="D173" s="24" t="s">
        <v>249</v>
      </c>
      <c r="E173" s="25" t="s">
        <v>246</v>
      </c>
      <c r="F173" s="26" t="s">
        <v>250</v>
      </c>
      <c r="G173" s="24" t="s">
        <v>249</v>
      </c>
    </row>
    <row r="174" spans="1:256" ht="36.75" customHeight="1" x14ac:dyDescent="0.25">
      <c r="A174" s="57" t="s">
        <v>7</v>
      </c>
      <c r="B174" s="58"/>
      <c r="C174" s="59" t="s">
        <v>243</v>
      </c>
      <c r="D174" s="59"/>
      <c r="E174" s="59"/>
      <c r="F174" s="59"/>
      <c r="G174" s="59"/>
    </row>
    <row r="175" spans="1:256" ht="28.5" customHeight="1" x14ac:dyDescent="0.25">
      <c r="B175" s="13" t="s">
        <v>14</v>
      </c>
      <c r="C175" s="60" t="s">
        <v>37</v>
      </c>
      <c r="D175" s="60"/>
      <c r="E175" s="60"/>
    </row>
    <row r="176" spans="1:256" ht="31.5" customHeight="1" x14ac:dyDescent="0.25">
      <c r="A176" s="61" t="s">
        <v>8</v>
      </c>
      <c r="B176" s="62" t="s">
        <v>0</v>
      </c>
      <c r="C176" s="62" t="s">
        <v>1</v>
      </c>
      <c r="D176" s="64" t="s">
        <v>2</v>
      </c>
      <c r="E176" s="65"/>
      <c r="F176" s="66" t="s">
        <v>5</v>
      </c>
      <c r="G176" s="41" t="s">
        <v>6</v>
      </c>
    </row>
    <row r="177" spans="1:7" ht="60" customHeight="1" x14ac:dyDescent="0.25">
      <c r="A177" s="61"/>
      <c r="B177" s="63"/>
      <c r="C177" s="63"/>
      <c r="D177" s="41" t="s">
        <v>3</v>
      </c>
      <c r="E177" s="41" t="s">
        <v>4</v>
      </c>
      <c r="F177" s="67"/>
      <c r="G177" s="41" t="s">
        <v>3</v>
      </c>
    </row>
    <row r="178" spans="1:7" s="23" customFormat="1" ht="42" customHeight="1" x14ac:dyDescent="0.25">
      <c r="A178" s="152">
        <v>1</v>
      </c>
      <c r="B178" s="152"/>
      <c r="C178" s="114" t="s">
        <v>238</v>
      </c>
      <c r="D178" s="24" t="s">
        <v>239</v>
      </c>
      <c r="E178" s="153">
        <v>80621</v>
      </c>
      <c r="F178" s="26" t="s">
        <v>240</v>
      </c>
      <c r="G178" s="24" t="s">
        <v>239</v>
      </c>
    </row>
    <row r="179" spans="1:7" s="23" customFormat="1" ht="42" customHeight="1" x14ac:dyDescent="0.25">
      <c r="A179" s="152">
        <v>2</v>
      </c>
      <c r="B179" s="152"/>
      <c r="C179" s="114" t="s">
        <v>241</v>
      </c>
      <c r="D179" s="24" t="s">
        <v>242</v>
      </c>
      <c r="E179" s="153">
        <v>90521</v>
      </c>
      <c r="F179" s="26" t="s">
        <v>240</v>
      </c>
      <c r="G179" s="24" t="s">
        <v>242</v>
      </c>
    </row>
    <row r="180" spans="1:7" ht="36.75" customHeight="1" x14ac:dyDescent="0.25">
      <c r="A180" s="57" t="s">
        <v>7</v>
      </c>
      <c r="B180" s="58"/>
      <c r="C180" s="59" t="s">
        <v>248</v>
      </c>
      <c r="D180" s="59"/>
      <c r="E180" s="59"/>
      <c r="F180" s="59"/>
      <c r="G180" s="59"/>
    </row>
    <row r="181" spans="1:7" ht="28.5" customHeight="1" x14ac:dyDescent="0.25">
      <c r="B181" s="13" t="s">
        <v>14</v>
      </c>
      <c r="C181" s="60" t="s">
        <v>37</v>
      </c>
      <c r="D181" s="60"/>
      <c r="E181" s="60"/>
    </row>
    <row r="182" spans="1:7" ht="31.5" customHeight="1" x14ac:dyDescent="0.25">
      <c r="A182" s="61" t="s">
        <v>8</v>
      </c>
      <c r="B182" s="62" t="s">
        <v>0</v>
      </c>
      <c r="C182" s="62" t="s">
        <v>1</v>
      </c>
      <c r="D182" s="64" t="s">
        <v>2</v>
      </c>
      <c r="E182" s="65"/>
      <c r="F182" s="66" t="s">
        <v>5</v>
      </c>
      <c r="G182" s="41" t="s">
        <v>6</v>
      </c>
    </row>
    <row r="183" spans="1:7" ht="60" customHeight="1" x14ac:dyDescent="0.25">
      <c r="A183" s="61"/>
      <c r="B183" s="63"/>
      <c r="C183" s="63"/>
      <c r="D183" s="41" t="s">
        <v>3</v>
      </c>
      <c r="E183" s="41" t="s">
        <v>4</v>
      </c>
      <c r="F183" s="67"/>
      <c r="G183" s="41" t="s">
        <v>3</v>
      </c>
    </row>
    <row r="184" spans="1:7" s="23" customFormat="1" ht="51" customHeight="1" x14ac:dyDescent="0.25">
      <c r="A184" s="30"/>
      <c r="B184" s="30"/>
      <c r="C184" s="39" t="s">
        <v>244</v>
      </c>
      <c r="D184" s="24" t="s">
        <v>245</v>
      </c>
      <c r="E184" s="25" t="s">
        <v>246</v>
      </c>
      <c r="F184" s="26" t="s">
        <v>247</v>
      </c>
      <c r="G184" s="24" t="s">
        <v>245</v>
      </c>
    </row>
  </sheetData>
  <mergeCells count="93">
    <mergeCell ref="C25:F25"/>
    <mergeCell ref="C4:C5"/>
    <mergeCell ref="D4:E4"/>
    <mergeCell ref="B19:H19"/>
    <mergeCell ref="F89:F90"/>
    <mergeCell ref="A144:B144"/>
    <mergeCell ref="C144:G144"/>
    <mergeCell ref="C135:F135"/>
    <mergeCell ref="C136:E136"/>
    <mergeCell ref="A138:A139"/>
    <mergeCell ref="B138:B139"/>
    <mergeCell ref="C138:C139"/>
    <mergeCell ref="D138:E138"/>
    <mergeCell ref="F138:F139"/>
    <mergeCell ref="C114:F114"/>
    <mergeCell ref="C115:E115"/>
    <mergeCell ref="A117:A118"/>
    <mergeCell ref="B117:B118"/>
    <mergeCell ref="C117:C118"/>
    <mergeCell ref="D117:E117"/>
    <mergeCell ref="F117:F118"/>
    <mergeCell ref="A1:G1"/>
    <mergeCell ref="C20:C21"/>
    <mergeCell ref="D20:E20"/>
    <mergeCell ref="F20:F21"/>
    <mergeCell ref="A18:H18"/>
    <mergeCell ref="B4:B5"/>
    <mergeCell ref="F4:F5"/>
    <mergeCell ref="B3:H3"/>
    <mergeCell ref="A4:A5"/>
    <mergeCell ref="A20:A21"/>
    <mergeCell ref="B20:B21"/>
    <mergeCell ref="A2:H2"/>
    <mergeCell ref="C26:E26"/>
    <mergeCell ref="B28:B29"/>
    <mergeCell ref="C60:F60"/>
    <mergeCell ref="C61:E61"/>
    <mergeCell ref="A63:A64"/>
    <mergeCell ref="B63:B64"/>
    <mergeCell ref="C63:C64"/>
    <mergeCell ref="D63:E63"/>
    <mergeCell ref="F63:F64"/>
    <mergeCell ref="A28:A29"/>
    <mergeCell ref="E28:F29"/>
    <mergeCell ref="C40:F40"/>
    <mergeCell ref="C41:E41"/>
    <mergeCell ref="F171:F172"/>
    <mergeCell ref="A161:B161"/>
    <mergeCell ref="C161:G161"/>
    <mergeCell ref="C162:E162"/>
    <mergeCell ref="A163:A164"/>
    <mergeCell ref="B163:B164"/>
    <mergeCell ref="C163:C164"/>
    <mergeCell ref="D163:E163"/>
    <mergeCell ref="F163:F164"/>
    <mergeCell ref="C170:E170"/>
    <mergeCell ref="A171:A172"/>
    <mergeCell ref="B171:B172"/>
    <mergeCell ref="C171:C172"/>
    <mergeCell ref="D171:E171"/>
    <mergeCell ref="A169:B169"/>
    <mergeCell ref="C169:G169"/>
    <mergeCell ref="F146:F147"/>
    <mergeCell ref="A89:A90"/>
    <mergeCell ref="B89:B90"/>
    <mergeCell ref="C89:C90"/>
    <mergeCell ref="D89:E89"/>
    <mergeCell ref="C146:C147"/>
    <mergeCell ref="D146:E146"/>
    <mergeCell ref="A146:A147"/>
    <mergeCell ref="B146:B147"/>
    <mergeCell ref="C145:E145"/>
    <mergeCell ref="A43:A44"/>
    <mergeCell ref="B43:B44"/>
    <mergeCell ref="E43:F44"/>
    <mergeCell ref="A180:B180"/>
    <mergeCell ref="C180:G180"/>
    <mergeCell ref="C181:E181"/>
    <mergeCell ref="A182:A183"/>
    <mergeCell ref="B182:B183"/>
    <mergeCell ref="C182:C183"/>
    <mergeCell ref="D182:E182"/>
    <mergeCell ref="F182:F183"/>
    <mergeCell ref="A174:B174"/>
    <mergeCell ref="C174:G174"/>
    <mergeCell ref="C175:E175"/>
    <mergeCell ref="A176:A177"/>
    <mergeCell ref="B176:B177"/>
    <mergeCell ref="C176:C177"/>
    <mergeCell ref="D176:E176"/>
    <mergeCell ref="F176:F177"/>
    <mergeCell ref="C86:F86"/>
    <mergeCell ref="C87:E87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lastPrinted>2021-01-15T09:36:06Z</cp:lastPrinted>
  <dcterms:created xsi:type="dcterms:W3CDTF">2013-07-04T14:41:15Z</dcterms:created>
  <dcterms:modified xsi:type="dcterms:W3CDTF">2022-01-14T09:06:30Z</dcterms:modified>
</cp:coreProperties>
</file>