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КМКБ СМЕ " sheetId="1" r:id="rId1"/>
    <sheet name="КМКБ СМЕ  (тільки 3 квартал )" sheetId="2" r:id="rId2"/>
    <sheet name="приклад заповнення" sheetId="3" r:id="rId3"/>
  </sheets>
  <definedNames>
    <definedName name="_xlnm.Print_Area" localSheetId="0">'КМКБ СМЕ '!$A$1:$P$30</definedName>
    <definedName name="_xlnm.Print_Area" localSheetId="1">'КМКБ СМЕ  (тільки 3 квартал )'!$A$1:$P$16</definedName>
    <definedName name="_xlnm.Print_Area" localSheetId="2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<sst xmlns="http://schemas.openxmlformats.org/spreadsheetml/2006/main" count="136" uniqueCount="65">
  <si>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</si>
  <si>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</si>
  <si>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</si>
  <si>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</si>
  <si>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</si>
  <si>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</si>
  <si>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</si>
  <si>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</si>
  <si>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</si>
  <si>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</si>
  <si>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</si>
  <si>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</si>
  <si>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</si>
  <si>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</si>
  <si>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</si>
  <si>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</si>
  <si>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</si>
  <si>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</si>
  <si>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</si>
  <si>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</si>
  <si>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</si>
  <si>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</si>
  <si>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</si>
  <si>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</si>
  <si>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</si>
  <si>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</si>
  <si>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</si>
  <si>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</si>
  <si>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</si>
  <si>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</si>
  <si>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</si>
  <si>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</si>
  <si>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 xml:space="preserve">Міжнародний Комітет Червоного Хреста </t>
  </si>
  <si>
    <t>Плівка поліетиленова розмір (1500х100)мкм</t>
  </si>
  <si>
    <t xml:space="preserve">О.В.Михайленко </t>
  </si>
  <si>
    <t xml:space="preserve">О.Ф.Савельєва </t>
  </si>
  <si>
    <t>Благодійна організація "Міжнародний благодійний фонд "Кожен Може"</t>
  </si>
  <si>
    <t>МНМА ( візок для перевезення хворих ТПБ-3Н)</t>
  </si>
  <si>
    <t>Благодійник (фізична особа що побажала залишитись анонімною)</t>
  </si>
  <si>
    <t xml:space="preserve">КМКБ СМЕ (лишки) </t>
  </si>
  <si>
    <t xml:space="preserve">Косметична продукція </t>
  </si>
  <si>
    <t xml:space="preserve">Мішок санітарний для трупа, картка для маркування, зав"язка для картки </t>
  </si>
  <si>
    <t xml:space="preserve">         від 24.06.2022 р № 061-4020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</si>
  <si>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_по Київському міському  клінічному бюро судово-медичної експертизи</t>
    </r>
    <r>
      <rPr>
        <b/>
        <sz val="14"/>
        <color indexed="8"/>
        <rFont val="Times New Roman"/>
        <family val="1"/>
      </rPr>
      <t xml:space="preserve">  за ІІІ квартал 2022 року </t>
    </r>
  </si>
  <si>
    <t>Папір Ксерокс Прем"єр , А4 80 г/м2, 90 %, 500 аркушів</t>
  </si>
  <si>
    <t>Благодійний фонд "МРС Україна"</t>
  </si>
  <si>
    <t xml:space="preserve">Вироби медичного призначення </t>
  </si>
  <si>
    <t>КНП "ФТИЗІАТРІЯ"</t>
  </si>
  <si>
    <t>Вироби медичного призначення  (півмаска фільтрувальна "СПЕКТР-3" NR D</t>
  </si>
  <si>
    <t xml:space="preserve">Вироби медичного призначення  (рукавички медичні, </t>
  </si>
  <si>
    <t xml:space="preserve">ОЗ (каталка для  моргу, гідравлічна, підйомна) </t>
  </si>
  <si>
    <t>МНМА ( каталка для моргу металева )</t>
  </si>
  <si>
    <t xml:space="preserve">ОЗ ( набір для судово-медичного розтину трупа) </t>
  </si>
  <si>
    <t xml:space="preserve">ОЗ (контейнер рефрифераторний  обладнаний внутрішньою електромереженю та стелажами </t>
  </si>
  <si>
    <t>ФО Юренко Б.В.</t>
  </si>
  <si>
    <t>МНМА ( бойлер Bosch )</t>
  </si>
  <si>
    <t xml:space="preserve">ОЗ (дизельний генератор Zordan) </t>
  </si>
  <si>
    <t xml:space="preserve">ОЗ (щит з контролером АВР.65кВт до дизельного  генератора Zordan) 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</si>
  <si>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_по Київському міському  клінічному бюро судово-медичної експертизи</t>
    </r>
    <r>
      <rPr>
        <b/>
        <sz val="14"/>
        <color indexed="8"/>
        <rFont val="Times New Roman"/>
        <family val="1"/>
      </rPr>
      <t xml:space="preserve">  за ІV квартал 2023 року </t>
    </r>
  </si>
  <si>
    <t>1.Основні засоби-161,866;                       2. МШП-68,125</t>
  </si>
  <si>
    <t xml:space="preserve">ФОП Федотов Антон Валерійович </t>
  </si>
  <si>
    <t>Медикаменти та первязувальні матеріали (розчин формальдегіду)</t>
  </si>
  <si>
    <t>Благодійна організація "Благодійний фонд "Сучасне село та місто"</t>
  </si>
  <si>
    <t>МНМА - 1,170 (Комп"ютерна техніка)</t>
  </si>
  <si>
    <r>
      <t xml:space="preserve">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</si>
</sst>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  <numFmt numFmtId="198" formatCode="#,##0.0"/>
    <numFmt numFmtId="199" formatCode="0.0"/>
    <numFmt numFmtId="200" formatCode="0.0000"/>
    <numFmt numFmtId="201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2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0" fontId="4" fillId="0" borderId="11" xfId="52" applyFont="1" applyBorder="1" applyAlignment="1">
      <alignment horizontal="center"/>
      <protection/>
    </xf>
    <xf numFmtId="0" fontId="14" fillId="0" borderId="0" xfId="52" applyFont="1" applyAlignment="1">
      <alignment horizontal="centerContinuous" vertical="top"/>
      <protection/>
    </xf>
    <xf numFmtId="0" fontId="14" fillId="0" borderId="0" xfId="52" applyFont="1" applyBorder="1" applyAlignment="1">
      <alignment horizontal="centerContinuous" vertical="top"/>
      <protection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4" borderId="10" xfId="0" applyFont="1" applyFill="1" applyBorder="1" applyAlignment="1">
      <alignment/>
    </xf>
    <xf numFmtId="4" fontId="1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4" fontId="11" fillId="4" borderId="10" xfId="0" applyNumberFormat="1" applyFont="1" applyFill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97" fontId="7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7" fontId="56" fillId="0" borderId="10" xfId="0" applyNumberFormat="1" applyFont="1" applyBorder="1" applyAlignment="1">
      <alignment horizontal="center"/>
    </xf>
    <xf numFmtId="197" fontId="57" fillId="0" borderId="10" xfId="0" applyNumberFormat="1" applyFont="1" applyBorder="1" applyAlignment="1">
      <alignment horizontal="center"/>
    </xf>
    <xf numFmtId="197" fontId="18" fillId="4" borderId="10" xfId="0" applyNumberFormat="1" applyFont="1" applyFill="1" applyBorder="1" applyAlignment="1">
      <alignment horizontal="center"/>
    </xf>
    <xf numFmtId="196" fontId="11" fillId="4" borderId="10" xfId="0" applyNumberFormat="1" applyFont="1" applyFill="1" applyBorder="1" applyAlignment="1">
      <alignment horizontal="center"/>
    </xf>
    <xf numFmtId="197" fontId="11" fillId="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196" fontId="1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197" fontId="20" fillId="4" borderId="10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/>
    </xf>
    <xf numFmtId="197" fontId="8" fillId="4" borderId="10" xfId="0" applyNumberFormat="1" applyFont="1" applyFill="1" applyBorder="1" applyAlignment="1">
      <alignment horizontal="center"/>
    </xf>
    <xf numFmtId="197" fontId="7" fillId="0" borderId="10" xfId="0" applyNumberFormat="1" applyFont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197" fontId="2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96" fontId="22" fillId="0" borderId="10" xfId="0" applyNumberFormat="1" applyFont="1" applyBorder="1" applyAlignment="1">
      <alignment horizontal="center" vertical="center" wrapText="1"/>
    </xf>
    <xf numFmtId="196" fontId="11" fillId="0" borderId="10" xfId="0" applyNumberFormat="1" applyFont="1" applyBorder="1" applyAlignment="1">
      <alignment horizontal="center" vertical="center" wrapText="1"/>
    </xf>
    <xf numFmtId="196" fontId="23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3" fontId="21" fillId="4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3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93" zoomScaleNormal="80" zoomScaleSheetLayoutView="93" zoomScalePageLayoutView="0" workbookViewId="0" topLeftCell="A16">
      <selection activeCell="K22" sqref="K2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20.14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64" t="s">
        <v>4</v>
      </c>
      <c r="N1" s="64"/>
      <c r="O1" s="64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65" t="s">
        <v>42</v>
      </c>
      <c r="N2" s="65"/>
      <c r="O2" s="65"/>
      <c r="P2" s="65"/>
    </row>
    <row r="3" spans="1:11" ht="61.5" customHeight="1">
      <c r="A3" s="1"/>
      <c r="B3" s="66" t="s">
        <v>43</v>
      </c>
      <c r="C3" s="67"/>
      <c r="D3" s="67"/>
      <c r="E3" s="67"/>
      <c r="F3" s="67"/>
      <c r="G3" s="67"/>
      <c r="H3" s="67"/>
      <c r="I3" s="67"/>
      <c r="J3" s="67"/>
      <c r="K3" s="1"/>
    </row>
    <row r="4" spans="1:11" ht="31.5" customHeight="1">
      <c r="A4" s="68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33" customHeight="1">
      <c r="A5" s="69" t="s">
        <v>6</v>
      </c>
      <c r="B5" s="69" t="s">
        <v>10</v>
      </c>
      <c r="C5" s="60" t="s">
        <v>2</v>
      </c>
      <c r="D5" s="60"/>
      <c r="E5" s="60"/>
      <c r="F5" s="60" t="s">
        <v>0</v>
      </c>
      <c r="G5" s="60" t="s">
        <v>23</v>
      </c>
      <c r="H5" s="60"/>
      <c r="I5" s="60"/>
      <c r="J5" s="60"/>
      <c r="K5" s="61" t="s">
        <v>28</v>
      </c>
    </row>
    <row r="6" spans="1:11" ht="158.25" customHeight="1">
      <c r="A6" s="69"/>
      <c r="B6" s="69"/>
      <c r="C6" s="9" t="s">
        <v>25</v>
      </c>
      <c r="D6" s="9" t="s">
        <v>26</v>
      </c>
      <c r="E6" s="9" t="s">
        <v>20</v>
      </c>
      <c r="F6" s="60"/>
      <c r="G6" s="10" t="s">
        <v>11</v>
      </c>
      <c r="H6" s="9" t="s">
        <v>27</v>
      </c>
      <c r="I6" s="9" t="s">
        <v>21</v>
      </c>
      <c r="J6" s="9" t="s">
        <v>27</v>
      </c>
      <c r="K6" s="61"/>
    </row>
    <row r="7" spans="1:11" ht="61.5" customHeight="1">
      <c r="A7" s="9">
        <v>1</v>
      </c>
      <c r="B7" s="41" t="s">
        <v>36</v>
      </c>
      <c r="C7" s="9"/>
      <c r="D7" s="28">
        <v>109.996</v>
      </c>
      <c r="E7" s="41" t="s">
        <v>37</v>
      </c>
      <c r="F7" s="30">
        <v>109.996</v>
      </c>
      <c r="G7" s="31"/>
      <c r="H7" s="28"/>
      <c r="I7" s="28" t="s">
        <v>37</v>
      </c>
      <c r="J7" s="28">
        <v>0</v>
      </c>
      <c r="K7" s="31">
        <v>109.996</v>
      </c>
    </row>
    <row r="8" spans="1:11" ht="63">
      <c r="A8" s="28">
        <v>2</v>
      </c>
      <c r="B8" s="40" t="s">
        <v>38</v>
      </c>
      <c r="C8" s="6"/>
      <c r="D8" s="32">
        <v>219.992</v>
      </c>
      <c r="E8" s="41" t="s">
        <v>37</v>
      </c>
      <c r="F8" s="42">
        <v>219.992</v>
      </c>
      <c r="G8" s="5"/>
      <c r="H8" s="6"/>
      <c r="I8" s="28" t="s">
        <v>37</v>
      </c>
      <c r="J8" s="6">
        <v>0</v>
      </c>
      <c r="K8" s="33">
        <v>219.992</v>
      </c>
    </row>
    <row r="9" spans="1:11" ht="31.5">
      <c r="A9" s="28">
        <v>3</v>
      </c>
      <c r="B9" s="39" t="s">
        <v>39</v>
      </c>
      <c r="C9" s="6"/>
      <c r="D9" s="32">
        <v>30.74</v>
      </c>
      <c r="E9" s="40" t="s">
        <v>40</v>
      </c>
      <c r="F9" s="42">
        <v>30.74</v>
      </c>
      <c r="G9" s="5"/>
      <c r="H9" s="6"/>
      <c r="I9" s="18" t="s">
        <v>40</v>
      </c>
      <c r="J9" s="34">
        <v>5.264</v>
      </c>
      <c r="K9" s="35">
        <v>25.476</v>
      </c>
    </row>
    <row r="10" spans="1:11" ht="63">
      <c r="A10" s="28">
        <v>4</v>
      </c>
      <c r="B10" s="39" t="s">
        <v>39</v>
      </c>
      <c r="C10" s="6"/>
      <c r="D10" s="32">
        <v>38.376</v>
      </c>
      <c r="E10" s="40" t="s">
        <v>33</v>
      </c>
      <c r="F10" s="42">
        <v>38.376</v>
      </c>
      <c r="G10" s="5"/>
      <c r="H10" s="6"/>
      <c r="I10" s="18" t="s">
        <v>33</v>
      </c>
      <c r="J10" s="6">
        <v>0</v>
      </c>
      <c r="K10" s="33">
        <v>38.376</v>
      </c>
    </row>
    <row r="11" spans="1:11" ht="80.25" customHeight="1">
      <c r="A11" s="28">
        <v>5</v>
      </c>
      <c r="B11" s="40" t="s">
        <v>32</v>
      </c>
      <c r="C11" s="6"/>
      <c r="D11" s="32">
        <v>247.01</v>
      </c>
      <c r="E11" s="40" t="s">
        <v>41</v>
      </c>
      <c r="F11" s="42">
        <v>247.01</v>
      </c>
      <c r="G11" s="17"/>
      <c r="H11" s="6"/>
      <c r="I11" s="18" t="s">
        <v>41</v>
      </c>
      <c r="J11" s="34">
        <v>217.369</v>
      </c>
      <c r="K11" s="35">
        <v>29.641</v>
      </c>
    </row>
    <row r="12" spans="1:11" ht="80.25" customHeight="1">
      <c r="A12" s="28">
        <v>6</v>
      </c>
      <c r="B12" s="40" t="s">
        <v>32</v>
      </c>
      <c r="C12" s="6"/>
      <c r="D12" s="32">
        <v>11.25</v>
      </c>
      <c r="E12" s="40" t="s">
        <v>44</v>
      </c>
      <c r="F12" s="42">
        <v>11.25</v>
      </c>
      <c r="G12" s="17"/>
      <c r="H12" s="6"/>
      <c r="I12" s="40" t="s">
        <v>44</v>
      </c>
      <c r="J12" s="34"/>
      <c r="K12" s="35"/>
    </row>
    <row r="13" spans="1:11" ht="80.25" customHeight="1">
      <c r="A13" s="28">
        <v>7</v>
      </c>
      <c r="B13" s="40" t="s">
        <v>45</v>
      </c>
      <c r="C13" s="6"/>
      <c r="D13" s="32">
        <v>230.1</v>
      </c>
      <c r="E13" s="40" t="s">
        <v>49</v>
      </c>
      <c r="F13" s="42">
        <v>230.1</v>
      </c>
      <c r="G13" s="17"/>
      <c r="H13" s="6"/>
      <c r="I13" s="40" t="s">
        <v>46</v>
      </c>
      <c r="J13" s="34"/>
      <c r="K13" s="35"/>
    </row>
    <row r="14" spans="1:11" ht="80.25" customHeight="1">
      <c r="A14" s="28">
        <v>8</v>
      </c>
      <c r="B14" s="40" t="s">
        <v>47</v>
      </c>
      <c r="C14" s="6"/>
      <c r="D14" s="32">
        <v>29.7</v>
      </c>
      <c r="E14" s="40" t="s">
        <v>48</v>
      </c>
      <c r="F14" s="42">
        <v>29.7</v>
      </c>
      <c r="G14" s="17"/>
      <c r="H14" s="6"/>
      <c r="I14" s="40"/>
      <c r="J14" s="34"/>
      <c r="K14" s="35"/>
    </row>
    <row r="15" spans="1:11" ht="80.25" customHeight="1">
      <c r="A15" s="28">
        <v>9</v>
      </c>
      <c r="B15" s="40" t="s">
        <v>32</v>
      </c>
      <c r="C15" s="6"/>
      <c r="D15" s="32">
        <v>94.05</v>
      </c>
      <c r="E15" s="40" t="s">
        <v>50</v>
      </c>
      <c r="F15" s="42">
        <v>94.05</v>
      </c>
      <c r="G15" s="17"/>
      <c r="H15" s="6"/>
      <c r="I15" s="40" t="s">
        <v>50</v>
      </c>
      <c r="J15" s="34">
        <v>0</v>
      </c>
      <c r="K15" s="35">
        <v>94.05</v>
      </c>
    </row>
    <row r="16" spans="1:11" ht="80.25" customHeight="1">
      <c r="A16" s="28">
        <v>10</v>
      </c>
      <c r="B16" s="40" t="s">
        <v>32</v>
      </c>
      <c r="C16" s="6"/>
      <c r="D16" s="32">
        <v>12.336</v>
      </c>
      <c r="E16" s="40" t="s">
        <v>51</v>
      </c>
      <c r="F16" s="42">
        <v>12.336</v>
      </c>
      <c r="G16" s="17"/>
      <c r="H16" s="6"/>
      <c r="I16" s="40" t="s">
        <v>51</v>
      </c>
      <c r="J16" s="34">
        <v>0</v>
      </c>
      <c r="K16" s="35">
        <v>12.336</v>
      </c>
    </row>
    <row r="17" spans="1:11" ht="80.25" customHeight="1">
      <c r="A17" s="28">
        <v>11</v>
      </c>
      <c r="B17" s="40" t="s">
        <v>32</v>
      </c>
      <c r="C17" s="6"/>
      <c r="D17" s="32">
        <v>41.552</v>
      </c>
      <c r="E17" s="40" t="s">
        <v>52</v>
      </c>
      <c r="F17" s="42">
        <v>41.552</v>
      </c>
      <c r="G17" s="17"/>
      <c r="H17" s="6"/>
      <c r="I17" s="40" t="s">
        <v>52</v>
      </c>
      <c r="J17" s="34">
        <v>0</v>
      </c>
      <c r="K17" s="35">
        <v>41.552</v>
      </c>
    </row>
    <row r="18" spans="1:11" ht="108.75" customHeight="1">
      <c r="A18" s="28">
        <v>12</v>
      </c>
      <c r="B18" s="40" t="s">
        <v>32</v>
      </c>
      <c r="C18" s="6"/>
      <c r="D18" s="32">
        <v>338.295</v>
      </c>
      <c r="E18" s="40" t="s">
        <v>53</v>
      </c>
      <c r="F18" s="42">
        <v>338.295</v>
      </c>
      <c r="G18" s="17"/>
      <c r="H18" s="6"/>
      <c r="I18" s="40" t="s">
        <v>53</v>
      </c>
      <c r="J18" s="34">
        <v>0</v>
      </c>
      <c r="K18" s="35">
        <v>338.295</v>
      </c>
    </row>
    <row r="19" spans="1:11" ht="80.25" customHeight="1">
      <c r="A19" s="28">
        <v>13</v>
      </c>
      <c r="B19" s="40" t="s">
        <v>54</v>
      </c>
      <c r="C19" s="6"/>
      <c r="D19" s="32">
        <v>8.589</v>
      </c>
      <c r="E19" s="40" t="s">
        <v>55</v>
      </c>
      <c r="F19" s="42">
        <v>8.589</v>
      </c>
      <c r="G19" s="17"/>
      <c r="H19" s="6"/>
      <c r="I19" s="40" t="s">
        <v>55</v>
      </c>
      <c r="J19" s="34">
        <v>0</v>
      </c>
      <c r="K19" s="35">
        <v>8.589</v>
      </c>
    </row>
    <row r="20" spans="1:11" ht="80.25" customHeight="1">
      <c r="A20" s="28">
        <v>14</v>
      </c>
      <c r="B20" s="40" t="s">
        <v>32</v>
      </c>
      <c r="C20" s="6"/>
      <c r="D20" s="32">
        <v>340</v>
      </c>
      <c r="E20" s="40" t="s">
        <v>56</v>
      </c>
      <c r="F20" s="42">
        <v>340</v>
      </c>
      <c r="G20" s="17"/>
      <c r="H20" s="6"/>
      <c r="I20" s="40" t="s">
        <v>56</v>
      </c>
      <c r="J20" s="34">
        <v>0</v>
      </c>
      <c r="K20" s="35">
        <v>340</v>
      </c>
    </row>
    <row r="21" spans="1:11" ht="80.25" customHeight="1">
      <c r="A21" s="28">
        <v>15</v>
      </c>
      <c r="B21" s="40" t="s">
        <v>32</v>
      </c>
      <c r="C21" s="6"/>
      <c r="D21" s="32">
        <v>24.064</v>
      </c>
      <c r="E21" s="40" t="s">
        <v>57</v>
      </c>
      <c r="F21" s="42">
        <v>24.064</v>
      </c>
      <c r="G21" s="17"/>
      <c r="H21" s="6"/>
      <c r="I21" s="40" t="s">
        <v>57</v>
      </c>
      <c r="J21" s="34">
        <v>0</v>
      </c>
      <c r="K21" s="35">
        <v>24.064</v>
      </c>
    </row>
    <row r="22" spans="1:11" ht="15.75">
      <c r="A22" s="7"/>
      <c r="B22" s="21" t="s">
        <v>12</v>
      </c>
      <c r="C22" s="22">
        <f>SUM(C8:C11)</f>
        <v>0</v>
      </c>
      <c r="D22" s="36">
        <f>D7+D8+D9+D10+D11</f>
        <v>646.114</v>
      </c>
      <c r="E22" s="23"/>
      <c r="F22" s="37">
        <v>646.114</v>
      </c>
      <c r="G22" s="25"/>
      <c r="H22" s="22">
        <f>SUM(H8:H11)</f>
        <v>0</v>
      </c>
      <c r="I22" s="23"/>
      <c r="J22" s="36">
        <f>SUM(J8:J11)</f>
        <v>222.633</v>
      </c>
      <c r="K22" s="38">
        <f>K7+K8+K9+K10+K11</f>
        <v>423.481</v>
      </c>
    </row>
    <row r="25" spans="2:8" ht="15.75">
      <c r="B25" s="16" t="s">
        <v>7</v>
      </c>
      <c r="F25" s="13"/>
      <c r="G25" s="62" t="s">
        <v>34</v>
      </c>
      <c r="H25" s="63"/>
    </row>
    <row r="26" spans="2:8" ht="15">
      <c r="B26" s="16"/>
      <c r="F26" s="14" t="s">
        <v>9</v>
      </c>
      <c r="G26" s="15"/>
      <c r="H26" s="15"/>
    </row>
    <row r="27" spans="2:8" ht="15.75">
      <c r="B27" s="16" t="s">
        <v>8</v>
      </c>
      <c r="F27" s="13"/>
      <c r="G27" s="62" t="s">
        <v>35</v>
      </c>
      <c r="H27" s="63"/>
    </row>
    <row r="28" spans="6:8" ht="15">
      <c r="F28" s="14" t="s">
        <v>9</v>
      </c>
      <c r="G28" s="15"/>
      <c r="H28" s="15"/>
    </row>
  </sheetData>
  <sheetProtection/>
  <mergeCells count="12"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  <mergeCell ref="G25:H25"/>
    <mergeCell ref="G27:H2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90" zoomScaleNormal="80"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22.14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1.140625" style="0" customWidth="1"/>
    <col min="10" max="10" width="14.00390625" style="0" customWidth="1"/>
    <col min="11" max="11" width="15.57421875" style="0" customWidth="1"/>
    <col min="12" max="12" width="6.421875" style="0" customWidth="1"/>
  </cols>
  <sheetData>
    <row r="1" spans="1:12" ht="61.5" customHeight="1">
      <c r="A1" s="1"/>
      <c r="B1" s="66" t="s">
        <v>58</v>
      </c>
      <c r="C1" s="67"/>
      <c r="D1" s="67"/>
      <c r="E1" s="67"/>
      <c r="F1" s="67"/>
      <c r="G1" s="67"/>
      <c r="H1" s="67"/>
      <c r="I1" s="67"/>
      <c r="J1" s="67"/>
      <c r="K1" s="43"/>
      <c r="L1" s="44"/>
    </row>
    <row r="2" spans="1:11" ht="31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3" customHeight="1">
      <c r="A3" s="69" t="s">
        <v>6</v>
      </c>
      <c r="B3" s="69" t="s">
        <v>10</v>
      </c>
      <c r="C3" s="60" t="s">
        <v>2</v>
      </c>
      <c r="D3" s="60"/>
      <c r="E3" s="60"/>
      <c r="F3" s="60" t="s">
        <v>0</v>
      </c>
      <c r="G3" s="60" t="s">
        <v>23</v>
      </c>
      <c r="H3" s="60"/>
      <c r="I3" s="60"/>
      <c r="J3" s="60"/>
      <c r="K3" s="61" t="s">
        <v>28</v>
      </c>
    </row>
    <row r="4" spans="1:11" ht="158.25" customHeight="1">
      <c r="A4" s="69"/>
      <c r="B4" s="69"/>
      <c r="C4" s="9" t="s">
        <v>25</v>
      </c>
      <c r="D4" s="9" t="s">
        <v>26</v>
      </c>
      <c r="E4" s="9" t="s">
        <v>20</v>
      </c>
      <c r="F4" s="60"/>
      <c r="G4" s="10" t="s">
        <v>11</v>
      </c>
      <c r="H4" s="9" t="s">
        <v>27</v>
      </c>
      <c r="I4" s="9" t="s">
        <v>21</v>
      </c>
      <c r="J4" s="9" t="s">
        <v>27</v>
      </c>
      <c r="K4" s="61"/>
    </row>
    <row r="5" spans="1:11" ht="82.5" customHeight="1">
      <c r="A5" s="9">
        <v>1</v>
      </c>
      <c r="B5" s="40" t="s">
        <v>32</v>
      </c>
      <c r="C5" s="9"/>
      <c r="D5" s="9">
        <v>229.991</v>
      </c>
      <c r="E5" s="52" t="s">
        <v>59</v>
      </c>
      <c r="F5" s="51">
        <v>229.991</v>
      </c>
      <c r="G5" s="10"/>
      <c r="H5" s="9"/>
      <c r="I5" s="52" t="s">
        <v>59</v>
      </c>
      <c r="J5" s="54">
        <v>0</v>
      </c>
      <c r="K5" s="54">
        <v>229.991</v>
      </c>
    </row>
    <row r="6" spans="1:11" ht="83.25" customHeight="1">
      <c r="A6" s="9">
        <v>2</v>
      </c>
      <c r="B6" s="40" t="s">
        <v>60</v>
      </c>
      <c r="C6" s="9"/>
      <c r="D6" s="55">
        <v>6</v>
      </c>
      <c r="E6" s="52" t="s">
        <v>61</v>
      </c>
      <c r="F6" s="56">
        <v>6</v>
      </c>
      <c r="G6" s="10"/>
      <c r="H6" s="9"/>
      <c r="I6" s="52" t="s">
        <v>61</v>
      </c>
      <c r="J6" s="54">
        <v>0</v>
      </c>
      <c r="K6" s="57">
        <v>6</v>
      </c>
    </row>
    <row r="7" spans="1:11" ht="95.25" customHeight="1">
      <c r="A7" s="28">
        <v>3</v>
      </c>
      <c r="B7" s="40" t="s">
        <v>62</v>
      </c>
      <c r="C7" s="6"/>
      <c r="D7" s="48">
        <v>1.17</v>
      </c>
      <c r="E7" s="53" t="s">
        <v>63</v>
      </c>
      <c r="F7" s="49">
        <v>1.17</v>
      </c>
      <c r="G7" s="17"/>
      <c r="H7" s="6"/>
      <c r="I7" s="53" t="s">
        <v>63</v>
      </c>
      <c r="J7" s="58">
        <v>0</v>
      </c>
      <c r="K7" s="50">
        <v>1.17</v>
      </c>
    </row>
    <row r="8" spans="1:11" ht="15.75">
      <c r="A8" s="7"/>
      <c r="B8" s="21" t="s">
        <v>12</v>
      </c>
      <c r="C8" s="22">
        <v>0</v>
      </c>
      <c r="D8" s="47">
        <v>237.161</v>
      </c>
      <c r="E8" s="23"/>
      <c r="F8" s="37">
        <v>237.161</v>
      </c>
      <c r="G8" s="46">
        <v>0</v>
      </c>
      <c r="H8" s="22">
        <v>0</v>
      </c>
      <c r="I8" s="23"/>
      <c r="J8" s="59">
        <v>0</v>
      </c>
      <c r="K8" s="45">
        <v>237.161</v>
      </c>
    </row>
    <row r="11" spans="2:8" ht="15.75">
      <c r="B11" s="16" t="s">
        <v>7</v>
      </c>
      <c r="F11" s="13"/>
      <c r="G11" s="62" t="s">
        <v>34</v>
      </c>
      <c r="H11" s="63"/>
    </row>
    <row r="12" spans="2:8" ht="15">
      <c r="B12" s="16"/>
      <c r="F12" s="14" t="s">
        <v>9</v>
      </c>
      <c r="G12" s="15"/>
      <c r="H12" s="15"/>
    </row>
    <row r="13" spans="2:8" ht="15.75">
      <c r="B13" s="16" t="s">
        <v>8</v>
      </c>
      <c r="F13" s="13"/>
      <c r="G13" s="62" t="s">
        <v>35</v>
      </c>
      <c r="H13" s="63"/>
    </row>
    <row r="14" spans="6:8" ht="15">
      <c r="F14" s="14" t="s">
        <v>9</v>
      </c>
      <c r="G14" s="15"/>
      <c r="H14" s="15"/>
    </row>
  </sheetData>
  <sheetProtection/>
  <mergeCells count="10">
    <mergeCell ref="B1:J1"/>
    <mergeCell ref="A2:K2"/>
    <mergeCell ref="A3:A4"/>
    <mergeCell ref="B3:B4"/>
    <mergeCell ref="C3:E3"/>
    <mergeCell ref="F3:F4"/>
    <mergeCell ref="G3:J3"/>
    <mergeCell ref="K3:K4"/>
    <mergeCell ref="G11:H11"/>
    <mergeCell ref="G13:H13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0">
      <selection activeCell="C21" sqref="C2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66" t="s">
        <v>31</v>
      </c>
      <c r="C3" s="67"/>
      <c r="D3" s="67"/>
      <c r="E3" s="67"/>
      <c r="F3" s="67"/>
      <c r="G3" s="67"/>
      <c r="H3" s="67"/>
      <c r="I3" s="67"/>
      <c r="J3" s="67"/>
      <c r="K3" s="1"/>
    </row>
    <row r="4" spans="1:11" ht="31.5" customHeight="1">
      <c r="A4" s="68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33" customHeight="1">
      <c r="A5" s="69" t="s">
        <v>6</v>
      </c>
      <c r="B5" s="69" t="s">
        <v>10</v>
      </c>
      <c r="C5" s="60" t="s">
        <v>2</v>
      </c>
      <c r="D5" s="60"/>
      <c r="E5" s="60"/>
      <c r="F5" s="60" t="s">
        <v>0</v>
      </c>
      <c r="G5" s="60" t="s">
        <v>23</v>
      </c>
      <c r="H5" s="60"/>
      <c r="I5" s="60"/>
      <c r="J5" s="60"/>
      <c r="K5" s="61" t="s">
        <v>1</v>
      </c>
    </row>
    <row r="6" spans="1:11" ht="158.25" customHeight="1">
      <c r="A6" s="69"/>
      <c r="B6" s="69"/>
      <c r="C6" s="9" t="s">
        <v>25</v>
      </c>
      <c r="D6" s="9" t="s">
        <v>29</v>
      </c>
      <c r="E6" s="9" t="s">
        <v>20</v>
      </c>
      <c r="F6" s="60"/>
      <c r="G6" s="10" t="s">
        <v>11</v>
      </c>
      <c r="H6" s="11" t="s">
        <v>30</v>
      </c>
      <c r="I6" s="9" t="s">
        <v>21</v>
      </c>
      <c r="J6" s="9" t="s">
        <v>30</v>
      </c>
      <c r="K6" s="61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62"/>
      <c r="H53" s="63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62"/>
      <c r="H55" s="63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2024-01-30T11:03:31Z</dcterms:modified>
  <cp:category/>
  <cp:version/>
  <cp:contentType/>
  <cp:contentStatus/>
</cp:coreProperties>
</file>