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3" activeTab="0"/>
  </bookViews>
  <sheets>
    <sheet name="ДодРП 2015 " sheetId="1" r:id="rId1"/>
  </sheets>
  <definedNames/>
  <calcPr fullCalcOnLoad="1"/>
</workbook>
</file>

<file path=xl/sharedStrings.xml><?xml version="1.0" encoding="utf-8"?>
<sst xmlns="http://schemas.openxmlformats.org/spreadsheetml/2006/main" count="150" uniqueCount="108">
  <si>
    <t>№</t>
  </si>
  <si>
    <t>з/п</t>
  </si>
  <si>
    <t>предмета</t>
  </si>
  <si>
    <t>закупівлі</t>
  </si>
  <si>
    <t xml:space="preserve">Очікувана </t>
  </si>
  <si>
    <t>вартість</t>
  </si>
  <si>
    <t>Дані щодо кожного окремого предмета закупівлі</t>
  </si>
  <si>
    <t>АК "Київенерго"</t>
  </si>
  <si>
    <t>загальний фонд</t>
  </si>
  <si>
    <t xml:space="preserve">м.п. </t>
  </si>
  <si>
    <t>МВЦ "Медінформ"</t>
  </si>
  <si>
    <t>спеціальний фонд</t>
  </si>
  <si>
    <t>КМІОЦ</t>
  </si>
  <si>
    <t>ВАТ "АК Кивводоканал"</t>
  </si>
  <si>
    <t>Всього</t>
  </si>
  <si>
    <t>Обовязкові платежі до бюджету</t>
  </si>
  <si>
    <t xml:space="preserve">Всього </t>
  </si>
  <si>
    <t>Придбання книг  "Норматинві директивні правові</t>
  </si>
  <si>
    <t xml:space="preserve"> "документи" по спеціальностях та  іншої анало-</t>
  </si>
  <si>
    <t xml:space="preserve">гічної друкованої продукції </t>
  </si>
  <si>
    <t>(податок на землю, ПДВ, податок на прибуток)</t>
  </si>
  <si>
    <t>Вода природна</t>
  </si>
  <si>
    <t>Предмет закупівлі</t>
  </si>
  <si>
    <t>код</t>
  </si>
  <si>
    <t>КЕКВ</t>
  </si>
  <si>
    <t xml:space="preserve">Процедура </t>
  </si>
  <si>
    <t xml:space="preserve">МНІАЦ медичної статситики </t>
  </si>
  <si>
    <t>ТОВ "Укрспецполіграфія"</t>
  </si>
  <si>
    <t>-</t>
  </si>
  <si>
    <t>ТОВ "Бест"</t>
  </si>
  <si>
    <t xml:space="preserve"> </t>
  </si>
  <si>
    <t>Книги, брошури, рекламні проспекти та подібні</t>
  </si>
  <si>
    <t>матеріали, друковані, інші</t>
  </si>
  <si>
    <t>Послуги щодо оброляння даних</t>
  </si>
  <si>
    <t>ПАТ "Укртелеком"</t>
  </si>
  <si>
    <t>Послуги стаціонарного телефонного звязку</t>
  </si>
  <si>
    <t>36.00.1</t>
  </si>
  <si>
    <t>Енергія електрична</t>
  </si>
  <si>
    <t>35.11.1</t>
  </si>
  <si>
    <t xml:space="preserve">Пара та гаряча вода; постачання пари та </t>
  </si>
  <si>
    <t>гарячої води</t>
  </si>
  <si>
    <t>35.30.1</t>
  </si>
  <si>
    <t>63.11.1</t>
  </si>
  <si>
    <t>58.11.1</t>
  </si>
  <si>
    <t>ПП "Поліум"</t>
  </si>
  <si>
    <t>безпечних відходів</t>
  </si>
  <si>
    <t xml:space="preserve">Послуги підприємств щодо перевезення </t>
  </si>
  <si>
    <t>38.11.6</t>
  </si>
  <si>
    <t>33.12.1</t>
  </si>
  <si>
    <t>Послуги щодо ремонтування та технічного</t>
  </si>
  <si>
    <t xml:space="preserve">обслуговування інших машин і устаткування </t>
  </si>
  <si>
    <t>загальної призначеності</t>
  </si>
  <si>
    <t>61.10.1</t>
  </si>
  <si>
    <t>Надання програмного застосування</t>
  </si>
  <si>
    <t>НДІІП НАПрНУ</t>
  </si>
  <si>
    <t>58.19.1</t>
  </si>
  <si>
    <t>Продукція друкована, інша</t>
  </si>
  <si>
    <t>Придбання бланків статистичної звітності</t>
  </si>
  <si>
    <t>вироби, паперові чи картонні</t>
  </si>
  <si>
    <t xml:space="preserve">швидкозшивачі, формуляри та інші канцелярські </t>
  </si>
  <si>
    <t>Журнали реєстраційні, бухгалтерські книги, бланки</t>
  </si>
  <si>
    <t>17.23.1</t>
  </si>
  <si>
    <t>ТОВ "АТП Шевченківського р-ну"</t>
  </si>
  <si>
    <t>ДП "Поліграфічний комбінат "Зоря"</t>
  </si>
  <si>
    <t>Послуги з виготовлення продукції друкованої, інша</t>
  </si>
  <si>
    <t>Григораш</t>
  </si>
  <si>
    <t>41.00.4</t>
  </si>
  <si>
    <t>реконструкція, капітальний і поточні ремонти)</t>
  </si>
  <si>
    <t xml:space="preserve">Будування нежитлових будівель (нове будівництво, </t>
  </si>
  <si>
    <t xml:space="preserve">Надання програмного застосування </t>
  </si>
  <si>
    <t>71.11.2</t>
  </si>
  <si>
    <t xml:space="preserve">Послуги архітеркутні консультаційні </t>
  </si>
  <si>
    <t>Київескспертиза</t>
  </si>
  <si>
    <t xml:space="preserve">                        </t>
  </si>
  <si>
    <t>Частина третя статті 2 Закону України "Про здійс-</t>
  </si>
  <si>
    <t>нення державних закупівель" (із змінами)</t>
  </si>
  <si>
    <t>Додаток  до Річного плану закупівель із змінами</t>
  </si>
  <si>
    <t>бухгалтерських книг</t>
  </si>
  <si>
    <t xml:space="preserve">Придбання бланків журналів реєстраційних, </t>
  </si>
  <si>
    <t>84.11.13</t>
  </si>
  <si>
    <t>соціального планування і статистичні послуги</t>
  </si>
  <si>
    <t xml:space="preserve">Послуги у сфері загальнодержавного економічного та </t>
  </si>
  <si>
    <t>ТОВ "Медицина ВМ"</t>
  </si>
  <si>
    <t>ЗАТВЕРДЖЕНО</t>
  </si>
  <si>
    <t xml:space="preserve">Наказ Міністерства економічного </t>
  </si>
  <si>
    <t xml:space="preserve">розвитку і торгівлі України </t>
  </si>
  <si>
    <t xml:space="preserve">                                                                                                                                                    15 вересня 2014 року № 1106</t>
  </si>
  <si>
    <t>Кредиторська заборгованість 2014 року - 52541,17 грн.</t>
  </si>
  <si>
    <t>Кредиторська заборгованість 2014 року -0,74 грн.</t>
  </si>
  <si>
    <t>Кредиторська заборгованість 2014 року  -0,45 грн.</t>
  </si>
  <si>
    <t>Секретар комітету</t>
  </si>
  <si>
    <r>
      <t>Голова комітету                   _______________                                ___</t>
    </r>
    <r>
      <rPr>
        <u val="single"/>
        <sz val="12"/>
        <rFont val="Times New Roman"/>
        <family val="1"/>
      </rPr>
      <t>Л.В.Петравчук_</t>
    </r>
    <r>
      <rPr>
        <sz val="12"/>
        <rFont val="Times New Roman"/>
        <family val="1"/>
      </rPr>
      <t xml:space="preserve">__    </t>
    </r>
  </si>
  <si>
    <r>
      <t>з конкурсних торгів             _______________                                  ____</t>
    </r>
    <r>
      <rPr>
        <u val="single"/>
        <sz val="12"/>
        <rFont val="Times New Roman"/>
        <family val="1"/>
      </rPr>
      <t>О.С.Григоренко</t>
    </r>
    <r>
      <rPr>
        <sz val="12"/>
        <rFont val="Times New Roman"/>
        <family val="1"/>
      </rPr>
      <t>____</t>
    </r>
  </si>
  <si>
    <t>Примітки</t>
  </si>
  <si>
    <t>278500</t>
  </si>
  <si>
    <t xml:space="preserve">Орієнтовний </t>
  </si>
  <si>
    <t>початок</t>
  </si>
  <si>
    <t xml:space="preserve">проведення </t>
  </si>
  <si>
    <t>процедури</t>
  </si>
  <si>
    <t>2240</t>
  </si>
  <si>
    <t>БТІ</t>
  </si>
  <si>
    <t>Земельні відносини</t>
  </si>
  <si>
    <t>до  Кошторису на  2015 рік</t>
  </si>
  <si>
    <t>71.1</t>
  </si>
  <si>
    <t>Послуги архітерктурні та інженерні , повязані з ними</t>
  </si>
  <si>
    <t>послуги щодо технічного консультування</t>
  </si>
  <si>
    <t>ДП "Марина"</t>
  </si>
  <si>
    <t>"24"_березня_2015р.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</si>
</sst>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422]d\ mmmm\ yyyy&quot; р.&quot;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4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45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10"/>
      <name val="Arial"/>
      <family val="2"/>
    </font>
    <font>
      <sz val="10"/>
      <color indexed="57"/>
      <name val="Arial"/>
      <family val="2"/>
    </font>
    <font>
      <b/>
      <sz val="11"/>
      <color indexed="57"/>
      <name val="Arial"/>
      <family val="2"/>
    </font>
    <font>
      <b/>
      <sz val="10"/>
      <color indexed="5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49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2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2" fillId="33" borderId="25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2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2" fillId="35" borderId="25" xfId="0" applyFont="1" applyFill="1" applyBorder="1" applyAlignment="1">
      <alignment horizontal="center"/>
    </xf>
    <xf numFmtId="0" fontId="2" fillId="35" borderId="26" xfId="0" applyFont="1" applyFill="1" applyBorder="1" applyAlignment="1">
      <alignment horizontal="center"/>
    </xf>
    <xf numFmtId="0" fontId="2" fillId="35" borderId="29" xfId="0" applyFont="1" applyFill="1" applyBorder="1" applyAlignment="1">
      <alignment horizontal="center"/>
    </xf>
    <xf numFmtId="0" fontId="2" fillId="35" borderId="3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3" fillId="35" borderId="30" xfId="0" applyFont="1" applyFill="1" applyBorder="1" applyAlignment="1">
      <alignment horizontal="center"/>
    </xf>
    <xf numFmtId="0" fontId="2" fillId="35" borderId="31" xfId="0" applyFont="1" applyFill="1" applyBorder="1" applyAlignment="1">
      <alignment horizontal="center"/>
    </xf>
    <xf numFmtId="0" fontId="4" fillId="0" borderId="20" xfId="0" applyFont="1" applyBorder="1" applyAlignment="1">
      <alignment/>
    </xf>
    <xf numFmtId="2" fontId="3" fillId="35" borderId="31" xfId="0" applyNumberFormat="1" applyFont="1" applyFill="1" applyBorder="1" applyAlignment="1">
      <alignment/>
    </xf>
    <xf numFmtId="2" fontId="3" fillId="33" borderId="31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" fillId="35" borderId="30" xfId="0" applyFont="1" applyFill="1" applyBorder="1" applyAlignment="1">
      <alignment/>
    </xf>
    <xf numFmtId="0" fontId="0" fillId="0" borderId="32" xfId="0" applyFont="1" applyBorder="1" applyAlignment="1">
      <alignment/>
    </xf>
    <xf numFmtId="0" fontId="2" fillId="35" borderId="21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2" fontId="3" fillId="35" borderId="17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2" fontId="3" fillId="35" borderId="12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33" xfId="0" applyFont="1" applyBorder="1" applyAlignment="1">
      <alignment/>
    </xf>
    <xf numFmtId="0" fontId="2" fillId="35" borderId="19" xfId="0" applyFont="1" applyFill="1" applyBorder="1" applyAlignment="1">
      <alignment horizontal="center"/>
    </xf>
    <xf numFmtId="0" fontId="2" fillId="35" borderId="22" xfId="0" applyFont="1" applyFill="1" applyBorder="1" applyAlignment="1">
      <alignment horizontal="center"/>
    </xf>
    <xf numFmtId="0" fontId="0" fillId="0" borderId="34" xfId="0" applyFont="1" applyBorder="1" applyAlignment="1">
      <alignment/>
    </xf>
    <xf numFmtId="0" fontId="2" fillId="33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2" fontId="6" fillId="0" borderId="0" xfId="0" applyNumberFormat="1" applyFont="1" applyAlignment="1">
      <alignment/>
    </xf>
    <xf numFmtId="2" fontId="6" fillId="0" borderId="0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13" xfId="0" applyFont="1" applyBorder="1" applyAlignment="1">
      <alignment horizontal="center"/>
    </xf>
    <xf numFmtId="0" fontId="11" fillId="0" borderId="0" xfId="0" applyFont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4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2" fontId="3" fillId="33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23" xfId="0" applyFont="1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3" fillId="35" borderId="31" xfId="0" applyFont="1" applyFill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3" fillId="33" borderId="31" xfId="0" applyFont="1" applyFill="1" applyBorder="1" applyAlignment="1">
      <alignment/>
    </xf>
    <xf numFmtId="0" fontId="3" fillId="0" borderId="32" xfId="0" applyFont="1" applyBorder="1" applyAlignment="1">
      <alignment/>
    </xf>
    <xf numFmtId="0" fontId="3" fillId="0" borderId="27" xfId="0" applyFont="1" applyBorder="1" applyAlignment="1">
      <alignment/>
    </xf>
    <xf numFmtId="2" fontId="0" fillId="0" borderId="32" xfId="0" applyNumberFormat="1" applyFont="1" applyBorder="1" applyAlignment="1">
      <alignment/>
    </xf>
    <xf numFmtId="0" fontId="2" fillId="35" borderId="27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0" fillId="0" borderId="38" xfId="0" applyFont="1" applyBorder="1" applyAlignment="1">
      <alignment/>
    </xf>
    <xf numFmtId="0" fontId="2" fillId="35" borderId="28" xfId="0" applyFont="1" applyFill="1" applyBorder="1" applyAlignment="1">
      <alignment horizontal="center"/>
    </xf>
    <xf numFmtId="0" fontId="4" fillId="0" borderId="35" xfId="0" applyFont="1" applyBorder="1" applyAlignment="1">
      <alignment/>
    </xf>
    <xf numFmtId="49" fontId="0" fillId="0" borderId="36" xfId="0" applyNumberFormat="1" applyFont="1" applyBorder="1" applyAlignment="1">
      <alignment horizontal="center"/>
    </xf>
    <xf numFmtId="0" fontId="4" fillId="0" borderId="36" xfId="0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14" fontId="0" fillId="0" borderId="36" xfId="0" applyNumberFormat="1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14" fontId="0" fillId="0" borderId="37" xfId="0" applyNumberFormat="1" applyFont="1" applyBorder="1" applyAlignment="1">
      <alignment/>
    </xf>
    <xf numFmtId="2" fontId="3" fillId="35" borderId="37" xfId="0" applyNumberFormat="1" applyFont="1" applyFill="1" applyBorder="1" applyAlignment="1">
      <alignment/>
    </xf>
    <xf numFmtId="14" fontId="0" fillId="0" borderId="36" xfId="0" applyNumberFormat="1" applyFont="1" applyBorder="1" applyAlignment="1">
      <alignment horizontal="center"/>
    </xf>
    <xf numFmtId="14" fontId="0" fillId="0" borderId="37" xfId="0" applyNumberFormat="1" applyFont="1" applyBorder="1" applyAlignment="1">
      <alignment horizontal="center"/>
    </xf>
    <xf numFmtId="14" fontId="0" fillId="0" borderId="35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0" fontId="3" fillId="35" borderId="39" xfId="0" applyFont="1" applyFill="1" applyBorder="1" applyAlignment="1">
      <alignment/>
    </xf>
    <xf numFmtId="0" fontId="3" fillId="0" borderId="35" xfId="0" applyFont="1" applyFill="1" applyBorder="1" applyAlignment="1">
      <alignment horizontal="center"/>
    </xf>
    <xf numFmtId="0" fontId="3" fillId="33" borderId="39" xfId="0" applyFont="1" applyFill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3" fillId="33" borderId="39" xfId="0" applyFont="1" applyFill="1" applyBorder="1" applyAlignment="1">
      <alignment/>
    </xf>
    <xf numFmtId="0" fontId="3" fillId="35" borderId="35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3" fillId="33" borderId="0" xfId="0" applyFont="1" applyFill="1" applyBorder="1" applyAlignment="1">
      <alignment/>
    </xf>
    <xf numFmtId="49" fontId="0" fillId="0" borderId="12" xfId="0" applyNumberFormat="1" applyFont="1" applyBorder="1" applyAlignment="1">
      <alignment/>
    </xf>
    <xf numFmtId="49" fontId="0" fillId="0" borderId="17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" fillId="35" borderId="37" xfId="0" applyFont="1" applyFill="1" applyBorder="1" applyAlignment="1">
      <alignment horizontal="center"/>
    </xf>
    <xf numFmtId="0" fontId="2" fillId="35" borderId="39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5" borderId="35" xfId="0" applyFont="1" applyFill="1" applyBorder="1" applyAlignment="1">
      <alignment horizontal="center"/>
    </xf>
    <xf numFmtId="14" fontId="0" fillId="0" borderId="28" xfId="0" applyNumberFormat="1" applyFont="1" applyBorder="1" applyAlignment="1">
      <alignment horizontal="center"/>
    </xf>
    <xf numFmtId="49" fontId="0" fillId="0" borderId="32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/>
    </xf>
    <xf numFmtId="2" fontId="0" fillId="0" borderId="28" xfId="0" applyNumberFormat="1" applyFont="1" applyBorder="1" applyAlignment="1">
      <alignment/>
    </xf>
    <xf numFmtId="14" fontId="0" fillId="0" borderId="32" xfId="0" applyNumberFormat="1" applyFont="1" applyBorder="1" applyAlignment="1">
      <alignment horizontal="center"/>
    </xf>
    <xf numFmtId="14" fontId="0" fillId="0" borderId="27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/>
    </xf>
    <xf numFmtId="2" fontId="0" fillId="0" borderId="27" xfId="0" applyNumberFormat="1" applyFont="1" applyBorder="1" applyAlignment="1">
      <alignment/>
    </xf>
    <xf numFmtId="49" fontId="0" fillId="0" borderId="28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2" fontId="3" fillId="35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2" fontId="2" fillId="0" borderId="28" xfId="0" applyNumberFormat="1" applyFont="1" applyFill="1" applyBorder="1" applyAlignment="1">
      <alignment horizontal="center"/>
    </xf>
    <xf numFmtId="49" fontId="0" fillId="0" borderId="13" xfId="0" applyNumberFormat="1" applyFont="1" applyBorder="1" applyAlignment="1">
      <alignment/>
    </xf>
    <xf numFmtId="0" fontId="0" fillId="0" borderId="41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4" fontId="13" fillId="0" borderId="0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0" fillId="0" borderId="37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3" fillId="35" borderId="15" xfId="0" applyFont="1" applyFill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2" fontId="17" fillId="0" borderId="0" xfId="0" applyNumberFormat="1" applyFont="1" applyBorder="1" applyAlignment="1">
      <alignment/>
    </xf>
    <xf numFmtId="49" fontId="17" fillId="0" borderId="0" xfId="0" applyNumberFormat="1" applyFont="1" applyBorder="1" applyAlignment="1">
      <alignment horizontal="right"/>
    </xf>
    <xf numFmtId="0" fontId="17" fillId="0" borderId="0" xfId="0" applyFont="1" applyFill="1" applyBorder="1" applyAlignment="1">
      <alignment/>
    </xf>
    <xf numFmtId="0" fontId="17" fillId="0" borderId="0" xfId="0" applyFont="1" applyAlignment="1">
      <alignment/>
    </xf>
    <xf numFmtId="2" fontId="0" fillId="0" borderId="13" xfId="0" applyNumberFormat="1" applyFont="1" applyBorder="1" applyAlignment="1">
      <alignment horizontal="center"/>
    </xf>
    <xf numFmtId="2" fontId="0" fillId="0" borderId="32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" fontId="3" fillId="33" borderId="26" xfId="0" applyNumberFormat="1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42" xfId="0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D180"/>
  <sheetViews>
    <sheetView tabSelected="1" zoomScaleSheetLayoutView="75" zoomScalePageLayoutView="0" workbookViewId="0" topLeftCell="A1">
      <pane ySplit="17" topLeftCell="A100" activePane="bottomLeft" state="frozen"/>
      <selection pane="topLeft" activeCell="D138" sqref="D138"/>
      <selection pane="bottomLeft" activeCell="B126" sqref="B126"/>
    </sheetView>
  </sheetViews>
  <sheetFormatPr defaultColWidth="9.140625" defaultRowHeight="12.75"/>
  <cols>
    <col min="1" max="1" width="3.7109375" style="11" customWidth="1"/>
    <col min="2" max="2" width="51.00390625" style="11" customWidth="1"/>
    <col min="3" max="3" width="6.8515625" style="11" customWidth="1"/>
    <col min="4" max="4" width="18.140625" style="11" customWidth="1"/>
    <col min="5" max="5" width="15.57421875" style="11" customWidth="1"/>
    <col min="6" max="7" width="12.57421875" style="11" customWidth="1"/>
    <col min="8" max="8" width="55.140625" style="11" customWidth="1"/>
    <col min="9" max="9" width="9.57421875" style="58" bestFit="1" customWidth="1"/>
    <col min="10" max="10" width="16.140625" style="64" customWidth="1"/>
    <col min="11" max="11" width="9.57421875" style="64" customWidth="1"/>
    <col min="12" max="12" width="8.57421875" style="64" customWidth="1"/>
    <col min="13" max="13" width="18.00390625" style="64" customWidth="1"/>
    <col min="14" max="14" width="23.8515625" style="64" customWidth="1"/>
    <col min="15" max="15" width="14.7109375" style="181" customWidth="1"/>
    <col min="16" max="24" width="9.140625" style="64" customWidth="1"/>
    <col min="25" max="160" width="9.140625" style="7" customWidth="1"/>
    <col min="161" max="16384" width="9.140625" style="11" customWidth="1"/>
  </cols>
  <sheetData>
    <row r="1" spans="1:8" ht="12.75">
      <c r="A1" s="192" t="s">
        <v>83</v>
      </c>
      <c r="B1" s="192"/>
      <c r="C1" s="192"/>
      <c r="D1" s="192"/>
      <c r="E1" s="192"/>
      <c r="F1" s="192"/>
      <c r="G1" s="192"/>
      <c r="H1" s="192"/>
    </row>
    <row r="2" spans="1:8" ht="12.75">
      <c r="A2" s="192" t="s">
        <v>84</v>
      </c>
      <c r="B2" s="192"/>
      <c r="C2" s="192"/>
      <c r="D2" s="192"/>
      <c r="E2" s="192"/>
      <c r="F2" s="192"/>
      <c r="G2" s="192"/>
      <c r="H2" s="192"/>
    </row>
    <row r="3" spans="1:8" ht="12.75">
      <c r="A3" s="192" t="s">
        <v>85</v>
      </c>
      <c r="B3" s="192"/>
      <c r="C3" s="192"/>
      <c r="D3" s="192"/>
      <c r="E3" s="192"/>
      <c r="F3" s="192"/>
      <c r="G3" s="192"/>
      <c r="H3" s="192"/>
    </row>
    <row r="4" spans="1:8" ht="12.75">
      <c r="A4" s="192" t="s">
        <v>86</v>
      </c>
      <c r="B4" s="192"/>
      <c r="C4" s="192"/>
      <c r="D4" s="192"/>
      <c r="E4" s="192"/>
      <c r="F4" s="192"/>
      <c r="G4" s="192"/>
      <c r="H4" s="192"/>
    </row>
    <row r="5" spans="1:160" s="78" customFormat="1" ht="15">
      <c r="A5" s="76" t="s">
        <v>30</v>
      </c>
      <c r="B5" s="197" t="s">
        <v>76</v>
      </c>
      <c r="C5" s="197"/>
      <c r="D5" s="197"/>
      <c r="E5" s="197"/>
      <c r="F5" s="197"/>
      <c r="G5" s="197"/>
      <c r="H5" s="197"/>
      <c r="I5" s="97"/>
      <c r="J5" s="80"/>
      <c r="K5" s="80"/>
      <c r="L5" s="80"/>
      <c r="M5" s="80"/>
      <c r="N5" s="80"/>
      <c r="O5" s="182"/>
      <c r="P5" s="80"/>
      <c r="Q5" s="80"/>
      <c r="R5" s="80"/>
      <c r="S5" s="80"/>
      <c r="T5" s="80"/>
      <c r="U5" s="80"/>
      <c r="V5" s="80"/>
      <c r="W5" s="80"/>
      <c r="X5" s="80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</row>
    <row r="6" spans="1:160" s="78" customFormat="1" ht="15">
      <c r="A6" s="79"/>
      <c r="B6" s="197" t="s">
        <v>26</v>
      </c>
      <c r="C6" s="197"/>
      <c r="D6" s="197"/>
      <c r="E6" s="197"/>
      <c r="F6" s="197"/>
      <c r="G6" s="197"/>
      <c r="H6" s="197"/>
      <c r="I6" s="98"/>
      <c r="J6" s="80"/>
      <c r="K6" s="80"/>
      <c r="L6" s="80"/>
      <c r="M6" s="80"/>
      <c r="N6" s="80"/>
      <c r="O6" s="182"/>
      <c r="P6" s="80"/>
      <c r="Q6" s="80"/>
      <c r="R6" s="80"/>
      <c r="S6" s="80"/>
      <c r="T6" s="80"/>
      <c r="U6" s="80"/>
      <c r="V6" s="80"/>
      <c r="W6" s="80"/>
      <c r="X6" s="80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7"/>
      <c r="BF6" s="77"/>
      <c r="BG6" s="77"/>
      <c r="BH6" s="77"/>
      <c r="BI6" s="77"/>
      <c r="BJ6" s="77"/>
      <c r="BK6" s="77"/>
      <c r="BL6" s="77"/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7"/>
      <c r="CU6" s="77"/>
      <c r="CV6" s="77"/>
      <c r="CW6" s="77"/>
      <c r="CX6" s="77"/>
      <c r="CY6" s="77"/>
      <c r="CZ6" s="77"/>
      <c r="DA6" s="77"/>
      <c r="DB6" s="77"/>
      <c r="DC6" s="77"/>
      <c r="DD6" s="77"/>
      <c r="DE6" s="77"/>
      <c r="DF6" s="77"/>
      <c r="DG6" s="77"/>
      <c r="DH6" s="77"/>
      <c r="DI6" s="77"/>
      <c r="DJ6" s="77"/>
      <c r="DK6" s="77"/>
      <c r="DL6" s="77"/>
      <c r="DM6" s="77"/>
      <c r="DN6" s="77"/>
      <c r="DO6" s="77"/>
      <c r="DP6" s="77"/>
      <c r="DQ6" s="77"/>
      <c r="DR6" s="77"/>
      <c r="DS6" s="77"/>
      <c r="DT6" s="77"/>
      <c r="DU6" s="77"/>
      <c r="DV6" s="77"/>
      <c r="DW6" s="77"/>
      <c r="DX6" s="77"/>
      <c r="DY6" s="77"/>
      <c r="DZ6" s="77"/>
      <c r="EA6" s="77"/>
      <c r="EB6" s="77"/>
      <c r="EC6" s="77"/>
      <c r="ED6" s="77"/>
      <c r="EE6" s="77"/>
      <c r="EF6" s="77"/>
      <c r="EG6" s="77"/>
      <c r="EH6" s="77"/>
      <c r="EI6" s="77"/>
      <c r="EJ6" s="77"/>
      <c r="EK6" s="77"/>
      <c r="EL6" s="77"/>
      <c r="EM6" s="77"/>
      <c r="EN6" s="77"/>
      <c r="EO6" s="77"/>
      <c r="EP6" s="77"/>
      <c r="EQ6" s="77"/>
      <c r="ER6" s="77"/>
      <c r="ES6" s="77"/>
      <c r="ET6" s="77"/>
      <c r="EU6" s="77"/>
      <c r="EV6" s="77"/>
      <c r="EW6" s="77"/>
      <c r="EX6" s="77"/>
      <c r="EY6" s="77"/>
      <c r="EZ6" s="77"/>
      <c r="FA6" s="77"/>
      <c r="FB6" s="77"/>
      <c r="FC6" s="77"/>
      <c r="FD6" s="77"/>
    </row>
    <row r="7" spans="1:160" s="78" customFormat="1" ht="15">
      <c r="A7" s="76" t="s">
        <v>73</v>
      </c>
      <c r="B7" s="197" t="s">
        <v>102</v>
      </c>
      <c r="C7" s="197"/>
      <c r="D7" s="197"/>
      <c r="E7" s="197"/>
      <c r="F7" s="197"/>
      <c r="G7" s="197"/>
      <c r="H7" s="197"/>
      <c r="I7" s="97"/>
      <c r="J7" s="80"/>
      <c r="K7" s="80"/>
      <c r="L7" s="80"/>
      <c r="M7" s="80"/>
      <c r="N7" s="162"/>
      <c r="O7" s="182"/>
      <c r="P7" s="80"/>
      <c r="Q7" s="80"/>
      <c r="R7" s="80"/>
      <c r="S7" s="80"/>
      <c r="T7" s="80"/>
      <c r="U7" s="80"/>
      <c r="V7" s="80"/>
      <c r="W7" s="80"/>
      <c r="X7" s="80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7"/>
      <c r="BF7" s="77"/>
      <c r="BG7" s="77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77"/>
      <c r="BX7" s="77"/>
      <c r="BY7" s="77"/>
      <c r="BZ7" s="77"/>
      <c r="CA7" s="77"/>
      <c r="CB7" s="77"/>
      <c r="CC7" s="77"/>
      <c r="CD7" s="77"/>
      <c r="CE7" s="77"/>
      <c r="CF7" s="77"/>
      <c r="CG7" s="77"/>
      <c r="CH7" s="77"/>
      <c r="CI7" s="77"/>
      <c r="CJ7" s="77"/>
      <c r="CK7" s="77"/>
      <c r="CL7" s="77"/>
      <c r="CM7" s="77"/>
      <c r="CN7" s="77"/>
      <c r="CO7" s="77"/>
      <c r="CP7" s="77"/>
      <c r="CQ7" s="77"/>
      <c r="CR7" s="77"/>
      <c r="CS7" s="77"/>
      <c r="CT7" s="77"/>
      <c r="CU7" s="77"/>
      <c r="CV7" s="77"/>
      <c r="CW7" s="77"/>
      <c r="CX7" s="77"/>
      <c r="CY7" s="77"/>
      <c r="CZ7" s="77"/>
      <c r="DA7" s="77"/>
      <c r="DB7" s="77"/>
      <c r="DC7" s="77"/>
      <c r="DD7" s="77"/>
      <c r="DE7" s="77"/>
      <c r="DF7" s="77"/>
      <c r="DG7" s="77"/>
      <c r="DH7" s="77"/>
      <c r="DI7" s="77"/>
      <c r="DJ7" s="77"/>
      <c r="DK7" s="77"/>
      <c r="DL7" s="77"/>
      <c r="DM7" s="77"/>
      <c r="DN7" s="77"/>
      <c r="DO7" s="77"/>
      <c r="DP7" s="77"/>
      <c r="DQ7" s="77"/>
      <c r="DR7" s="77"/>
      <c r="DS7" s="77"/>
      <c r="DT7" s="77"/>
      <c r="DU7" s="77"/>
      <c r="DV7" s="77"/>
      <c r="DW7" s="77"/>
      <c r="DX7" s="77"/>
      <c r="DY7" s="77"/>
      <c r="DZ7" s="77"/>
      <c r="EA7" s="77"/>
      <c r="EB7" s="77"/>
      <c r="EC7" s="77"/>
      <c r="ED7" s="77"/>
      <c r="EE7" s="77"/>
      <c r="EF7" s="77"/>
      <c r="EG7" s="77"/>
      <c r="EH7" s="77"/>
      <c r="EI7" s="77"/>
      <c r="EJ7" s="77"/>
      <c r="EK7" s="77"/>
      <c r="EL7" s="77"/>
      <c r="EM7" s="77"/>
      <c r="EN7" s="77"/>
      <c r="EO7" s="77"/>
      <c r="EP7" s="77"/>
      <c r="EQ7" s="77"/>
      <c r="ER7" s="77"/>
      <c r="ES7" s="77"/>
      <c r="ET7" s="77"/>
      <c r="EU7" s="77"/>
      <c r="EV7" s="77"/>
      <c r="EW7" s="77"/>
      <c r="EX7" s="77"/>
      <c r="EY7" s="77"/>
      <c r="EZ7" s="77"/>
      <c r="FA7" s="77"/>
      <c r="FB7" s="77"/>
      <c r="FC7" s="77"/>
      <c r="FD7" s="77"/>
    </row>
    <row r="8" spans="1:160" s="28" customFormat="1" ht="15.75" hidden="1">
      <c r="A8" s="65"/>
      <c r="B8" s="196"/>
      <c r="C8" s="196"/>
      <c r="D8" s="196"/>
      <c r="E8" s="196"/>
      <c r="F8" s="196"/>
      <c r="G8" s="196"/>
      <c r="H8" s="196"/>
      <c r="I8" s="68"/>
      <c r="J8" s="81"/>
      <c r="K8" s="81"/>
      <c r="L8" s="81"/>
      <c r="M8" s="81"/>
      <c r="N8" s="81"/>
      <c r="O8" s="183"/>
      <c r="P8" s="81"/>
      <c r="Q8" s="81"/>
      <c r="R8" s="81"/>
      <c r="S8" s="81"/>
      <c r="T8" s="81"/>
      <c r="U8" s="81"/>
      <c r="V8" s="81"/>
      <c r="W8" s="81"/>
      <c r="X8" s="8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</row>
    <row r="9" spans="1:160" s="28" customFormat="1" ht="15.75" hidden="1">
      <c r="A9" s="196"/>
      <c r="B9" s="196"/>
      <c r="C9" s="196"/>
      <c r="D9" s="196"/>
      <c r="E9" s="196"/>
      <c r="F9" s="196"/>
      <c r="G9" s="196"/>
      <c r="H9" s="196"/>
      <c r="I9" s="69"/>
      <c r="J9" s="81"/>
      <c r="K9" s="81"/>
      <c r="L9" s="81"/>
      <c r="M9" s="81"/>
      <c r="N9" s="81"/>
      <c r="O9" s="183"/>
      <c r="P9" s="81"/>
      <c r="Q9" s="81"/>
      <c r="R9" s="81"/>
      <c r="S9" s="81"/>
      <c r="T9" s="81"/>
      <c r="U9" s="81"/>
      <c r="V9" s="81"/>
      <c r="W9" s="81"/>
      <c r="X9" s="8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</row>
    <row r="10" spans="12:17" ht="26.25" customHeight="1" thickBot="1">
      <c r="L10" s="191"/>
      <c r="M10" s="191"/>
      <c r="N10" s="191"/>
      <c r="O10" s="183"/>
      <c r="P10" s="161"/>
      <c r="Q10" s="161"/>
    </row>
    <row r="11" spans="1:17" ht="13.5" hidden="1" thickBot="1">
      <c r="A11" s="2" t="s">
        <v>0</v>
      </c>
      <c r="B11" s="193" t="s">
        <v>6</v>
      </c>
      <c r="C11" s="194"/>
      <c r="D11" s="194"/>
      <c r="E11" s="194"/>
      <c r="F11" s="194"/>
      <c r="G11" s="194"/>
      <c r="H11" s="195"/>
      <c r="L11" s="161"/>
      <c r="M11" s="161"/>
      <c r="N11" s="191"/>
      <c r="O11" s="183"/>
      <c r="P11" s="161"/>
      <c r="Q11" s="161"/>
    </row>
    <row r="12" spans="1:17" ht="12.75">
      <c r="A12" s="114" t="s">
        <v>1</v>
      </c>
      <c r="B12" s="163"/>
      <c r="C12" s="93" t="s">
        <v>23</v>
      </c>
      <c r="D12" s="194" t="s">
        <v>4</v>
      </c>
      <c r="E12" s="194"/>
      <c r="F12" s="93" t="s">
        <v>25</v>
      </c>
      <c r="G12" s="93" t="s">
        <v>95</v>
      </c>
      <c r="H12" s="84" t="s">
        <v>93</v>
      </c>
      <c r="I12" s="70"/>
      <c r="L12" s="161"/>
      <c r="M12" s="161"/>
      <c r="N12" s="191"/>
      <c r="O12" s="183"/>
      <c r="P12" s="161"/>
      <c r="Q12" s="161"/>
    </row>
    <row r="13" spans="1:8" ht="12.75">
      <c r="A13" s="115"/>
      <c r="B13" s="44" t="s">
        <v>22</v>
      </c>
      <c r="C13" s="94" t="s">
        <v>24</v>
      </c>
      <c r="D13" s="203" t="s">
        <v>5</v>
      </c>
      <c r="E13" s="203"/>
      <c r="F13" s="94" t="s">
        <v>3</v>
      </c>
      <c r="G13" s="94" t="s">
        <v>96</v>
      </c>
      <c r="H13" s="47"/>
    </row>
    <row r="14" spans="1:8" ht="12.75">
      <c r="A14" s="115"/>
      <c r="B14" s="44"/>
      <c r="C14" s="94"/>
      <c r="D14" s="203" t="s">
        <v>2</v>
      </c>
      <c r="E14" s="203"/>
      <c r="F14" s="94"/>
      <c r="G14" s="94" t="s">
        <v>97</v>
      </c>
      <c r="H14" s="47"/>
    </row>
    <row r="15" spans="1:10" ht="12.75">
      <c r="A15" s="115"/>
      <c r="B15" s="44"/>
      <c r="C15" s="94"/>
      <c r="D15" s="203" t="s">
        <v>3</v>
      </c>
      <c r="E15" s="203"/>
      <c r="F15" s="94"/>
      <c r="G15" s="94" t="s">
        <v>98</v>
      </c>
      <c r="H15" s="47"/>
      <c r="J15" s="67"/>
    </row>
    <row r="16" spans="1:10" ht="13.5" thickBot="1">
      <c r="A16" s="168"/>
      <c r="B16" s="45"/>
      <c r="C16" s="95"/>
      <c r="D16" s="45"/>
      <c r="E16" s="45"/>
      <c r="F16" s="95"/>
      <c r="G16" s="95"/>
      <c r="H16" s="32"/>
      <c r="J16" s="67"/>
    </row>
    <row r="17" spans="1:8" ht="13.5" thickBot="1">
      <c r="A17" s="72">
        <v>1</v>
      </c>
      <c r="B17" s="52">
        <v>1</v>
      </c>
      <c r="C17" s="94">
        <v>2</v>
      </c>
      <c r="D17" s="204">
        <v>3</v>
      </c>
      <c r="E17" s="204"/>
      <c r="F17" s="94">
        <v>4</v>
      </c>
      <c r="G17" s="95">
        <v>5</v>
      </c>
      <c r="H17" s="56">
        <v>6</v>
      </c>
    </row>
    <row r="18" spans="1:8" ht="12.75">
      <c r="A18" s="2"/>
      <c r="B18" s="2"/>
      <c r="C18" s="93"/>
      <c r="D18" s="131"/>
      <c r="E18" s="87"/>
      <c r="F18" s="93"/>
      <c r="G18" s="93"/>
      <c r="H18" s="33"/>
    </row>
    <row r="19" spans="1:8" ht="12.75">
      <c r="A19" s="5"/>
      <c r="B19" s="128"/>
      <c r="C19" s="135"/>
      <c r="D19" s="91"/>
      <c r="E19" s="7"/>
      <c r="F19" s="111"/>
      <c r="G19" s="111"/>
      <c r="H19" s="47" t="s">
        <v>10</v>
      </c>
    </row>
    <row r="20" spans="1:16" ht="12.75">
      <c r="A20" s="5">
        <v>1</v>
      </c>
      <c r="B20" s="5" t="s">
        <v>31</v>
      </c>
      <c r="C20" s="94">
        <v>2210</v>
      </c>
      <c r="D20" s="201">
        <v>30500</v>
      </c>
      <c r="E20" s="201"/>
      <c r="F20" s="94" t="s">
        <v>43</v>
      </c>
      <c r="G20" s="94"/>
      <c r="H20" s="47" t="s">
        <v>17</v>
      </c>
      <c r="J20" s="67"/>
      <c r="L20" s="67"/>
      <c r="M20" s="67"/>
      <c r="O20" s="184"/>
      <c r="P20" s="67"/>
    </row>
    <row r="21" spans="1:14" ht="12.75">
      <c r="A21" s="5"/>
      <c r="B21" s="5" t="s">
        <v>32</v>
      </c>
      <c r="C21" s="94"/>
      <c r="D21" s="7"/>
      <c r="E21" s="7"/>
      <c r="F21" s="110"/>
      <c r="G21" s="110"/>
      <c r="H21" s="47" t="s">
        <v>18</v>
      </c>
      <c r="N21" s="67"/>
    </row>
    <row r="22" spans="1:8" ht="12.75">
      <c r="A22" s="5"/>
      <c r="B22" s="5"/>
      <c r="C22" s="94"/>
      <c r="D22" s="7"/>
      <c r="E22" s="7"/>
      <c r="F22" s="113"/>
      <c r="G22" s="113"/>
      <c r="H22" s="47" t="s">
        <v>19</v>
      </c>
    </row>
    <row r="23" spans="1:9" ht="13.5" thickBot="1">
      <c r="A23" s="8"/>
      <c r="B23" s="8"/>
      <c r="C23" s="95"/>
      <c r="D23" s="132"/>
      <c r="E23" s="88"/>
      <c r="F23" s="95"/>
      <c r="G23" s="95"/>
      <c r="H23" s="32"/>
      <c r="I23" s="66"/>
    </row>
    <row r="24" spans="1:12" ht="12.75">
      <c r="A24" s="2">
        <v>2</v>
      </c>
      <c r="B24" s="2" t="s">
        <v>56</v>
      </c>
      <c r="C24" s="93"/>
      <c r="D24" s="131"/>
      <c r="E24" s="4"/>
      <c r="F24" s="114"/>
      <c r="G24" s="114"/>
      <c r="H24" s="114"/>
      <c r="J24" s="67"/>
      <c r="L24" s="67"/>
    </row>
    <row r="25" spans="1:15" ht="12.75">
      <c r="A25" s="5"/>
      <c r="B25" s="5"/>
      <c r="C25" s="94">
        <v>2210</v>
      </c>
      <c r="D25" s="205" t="s">
        <v>94</v>
      </c>
      <c r="E25" s="205"/>
      <c r="F25" s="115"/>
      <c r="G25" s="115"/>
      <c r="H25" s="115" t="s">
        <v>27</v>
      </c>
      <c r="J25" s="67"/>
      <c r="L25" s="67"/>
      <c r="O25" s="185"/>
    </row>
    <row r="26" spans="1:12" ht="12.75">
      <c r="A26" s="5"/>
      <c r="B26" s="5"/>
      <c r="C26" s="94"/>
      <c r="D26" s="90"/>
      <c r="E26" s="7"/>
      <c r="F26" s="115"/>
      <c r="G26" s="115"/>
      <c r="H26" s="166" t="s">
        <v>74</v>
      </c>
      <c r="J26" s="67"/>
      <c r="L26" s="67"/>
    </row>
    <row r="27" spans="1:8" ht="13.5" thickBot="1">
      <c r="A27" s="8"/>
      <c r="B27" s="8"/>
      <c r="C27" s="95"/>
      <c r="D27" s="10"/>
      <c r="E27" s="88"/>
      <c r="F27" s="95" t="s">
        <v>55</v>
      </c>
      <c r="G27" s="95"/>
      <c r="H27" s="167" t="s">
        <v>75</v>
      </c>
    </row>
    <row r="28" spans="1:12" ht="13.5" hidden="1" thickBot="1">
      <c r="A28" s="13"/>
      <c r="B28" s="92"/>
      <c r="C28" s="135"/>
      <c r="D28" s="41"/>
      <c r="E28" s="18"/>
      <c r="F28" s="111"/>
      <c r="G28" s="111"/>
      <c r="H28" s="47" t="s">
        <v>10</v>
      </c>
      <c r="L28" s="67"/>
    </row>
    <row r="29" spans="1:10" ht="13.5" hidden="1" thickBot="1">
      <c r="A29" s="12">
        <v>3</v>
      </c>
      <c r="B29" s="18" t="s">
        <v>60</v>
      </c>
      <c r="C29" s="94"/>
      <c r="D29" s="14"/>
      <c r="E29" s="19">
        <v>0</v>
      </c>
      <c r="F29" s="94" t="s">
        <v>61</v>
      </c>
      <c r="G29" s="94"/>
      <c r="H29" s="47" t="s">
        <v>78</v>
      </c>
      <c r="J29" s="67"/>
    </row>
    <row r="30" spans="1:8" ht="13.5" hidden="1" thickBot="1">
      <c r="A30" s="12"/>
      <c r="B30" s="18" t="s">
        <v>59</v>
      </c>
      <c r="C30" s="94"/>
      <c r="D30" s="15"/>
      <c r="E30" s="19"/>
      <c r="F30" s="94"/>
      <c r="G30" s="94"/>
      <c r="H30" s="47" t="s">
        <v>77</v>
      </c>
    </row>
    <row r="31" spans="1:8" ht="13.5" hidden="1" thickBot="1">
      <c r="A31" s="16"/>
      <c r="B31" s="18" t="s">
        <v>58</v>
      </c>
      <c r="C31" s="94"/>
      <c r="D31" s="15"/>
      <c r="E31" s="18"/>
      <c r="F31" s="110"/>
      <c r="G31" s="110"/>
      <c r="H31" s="47"/>
    </row>
    <row r="32" spans="1:8" ht="12.75">
      <c r="A32" s="2"/>
      <c r="B32" s="129"/>
      <c r="C32" s="134"/>
      <c r="D32" s="133"/>
      <c r="E32" s="4"/>
      <c r="F32" s="109"/>
      <c r="G32" s="109"/>
      <c r="H32" s="33" t="s">
        <v>44</v>
      </c>
    </row>
    <row r="33" spans="1:12" ht="12.75">
      <c r="A33" s="5">
        <v>3</v>
      </c>
      <c r="B33" s="5" t="s">
        <v>60</v>
      </c>
      <c r="C33" s="94">
        <v>2210</v>
      </c>
      <c r="D33" s="201">
        <v>9300</v>
      </c>
      <c r="E33" s="201"/>
      <c r="F33" s="94" t="s">
        <v>61</v>
      </c>
      <c r="G33" s="94"/>
      <c r="H33" s="47" t="s">
        <v>57</v>
      </c>
      <c r="J33" s="67"/>
      <c r="L33" s="67"/>
    </row>
    <row r="34" spans="1:8" ht="12.75">
      <c r="A34" s="5"/>
      <c r="B34" s="5" t="s">
        <v>59</v>
      </c>
      <c r="C34" s="94"/>
      <c r="D34" s="7"/>
      <c r="E34" s="51"/>
      <c r="F34" s="94"/>
      <c r="G34" s="94"/>
      <c r="H34" s="47"/>
    </row>
    <row r="35" spans="1:8" ht="13.5" thickBot="1">
      <c r="A35" s="8"/>
      <c r="B35" s="8" t="s">
        <v>58</v>
      </c>
      <c r="C35" s="95"/>
      <c r="D35" s="10"/>
      <c r="E35" s="10"/>
      <c r="F35" s="112"/>
      <c r="G35" s="112"/>
      <c r="H35" s="32"/>
    </row>
    <row r="36" spans="1:14" ht="12.75">
      <c r="A36" s="2">
        <v>4</v>
      </c>
      <c r="B36" s="2" t="s">
        <v>64</v>
      </c>
      <c r="C36" s="93"/>
      <c r="D36" s="131"/>
      <c r="E36" s="4"/>
      <c r="F36" s="114"/>
      <c r="G36" s="114"/>
      <c r="H36" s="33" t="s">
        <v>63</v>
      </c>
      <c r="L36" s="67"/>
      <c r="N36" s="67"/>
    </row>
    <row r="37" spans="1:16" ht="12.75">
      <c r="A37" s="5"/>
      <c r="B37" s="5"/>
      <c r="C37" s="94">
        <v>2210</v>
      </c>
      <c r="D37" s="201">
        <v>500000</v>
      </c>
      <c r="E37" s="201"/>
      <c r="F37" s="94" t="s">
        <v>55</v>
      </c>
      <c r="G37" s="94"/>
      <c r="H37" s="100" t="s">
        <v>74</v>
      </c>
      <c r="K37" s="67"/>
      <c r="M37" s="67"/>
      <c r="O37" s="184"/>
      <c r="P37" s="67"/>
    </row>
    <row r="38" spans="1:11" ht="13.5" thickBot="1">
      <c r="A38" s="8"/>
      <c r="B38" s="8"/>
      <c r="C38" s="95"/>
      <c r="D38" s="10"/>
      <c r="E38" s="10"/>
      <c r="F38" s="116"/>
      <c r="G38" s="116"/>
      <c r="H38" s="101" t="s">
        <v>75</v>
      </c>
      <c r="I38" s="66"/>
      <c r="K38" s="67"/>
    </row>
    <row r="39" spans="1:13" ht="13.5" thickBot="1">
      <c r="A39" s="48"/>
      <c r="B39" s="49" t="s">
        <v>16</v>
      </c>
      <c r="C39" s="136">
        <v>2210</v>
      </c>
      <c r="D39" s="50" t="s">
        <v>11</v>
      </c>
      <c r="E39" s="50">
        <f>D20+D25+E29+D33+D37</f>
        <v>818300</v>
      </c>
      <c r="F39" s="117"/>
      <c r="G39" s="117"/>
      <c r="H39" s="103"/>
      <c r="I39" s="66"/>
      <c r="L39" s="86"/>
      <c r="M39" s="67"/>
    </row>
    <row r="40" spans="1:160" s="58" customFormat="1" ht="12.75">
      <c r="A40" s="13">
        <v>5</v>
      </c>
      <c r="B40" s="17" t="s">
        <v>35</v>
      </c>
      <c r="C40" s="83"/>
      <c r="D40" s="143"/>
      <c r="E40" s="144"/>
      <c r="F40" s="140"/>
      <c r="G40" s="120"/>
      <c r="H40" s="104"/>
      <c r="J40" s="75"/>
      <c r="K40" s="64"/>
      <c r="L40" s="67"/>
      <c r="M40" s="64"/>
      <c r="N40" s="64"/>
      <c r="O40" s="181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  <c r="BM40" s="64"/>
      <c r="BN40" s="64"/>
      <c r="BO40" s="64"/>
      <c r="BP40" s="64"/>
      <c r="BQ40" s="64"/>
      <c r="BR40" s="64"/>
      <c r="BS40" s="64"/>
      <c r="BT40" s="64"/>
      <c r="BU40" s="64"/>
      <c r="BV40" s="64"/>
      <c r="BW40" s="64"/>
      <c r="BX40" s="64"/>
      <c r="BY40" s="64"/>
      <c r="BZ40" s="64"/>
      <c r="CA40" s="64"/>
      <c r="CB40" s="64"/>
      <c r="CC40" s="64"/>
      <c r="CD40" s="64"/>
      <c r="CE40" s="64"/>
      <c r="CF40" s="64"/>
      <c r="CG40" s="64"/>
      <c r="CH40" s="64"/>
      <c r="CI40" s="64"/>
      <c r="CJ40" s="64"/>
      <c r="CK40" s="64"/>
      <c r="CL40" s="64"/>
      <c r="CM40" s="64"/>
      <c r="CN40" s="64"/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4"/>
      <c r="DE40" s="64"/>
      <c r="DF40" s="64"/>
      <c r="DG40" s="64"/>
      <c r="DH40" s="64"/>
      <c r="DI40" s="64"/>
      <c r="DJ40" s="64"/>
      <c r="DK40" s="64"/>
      <c r="DL40" s="64"/>
      <c r="DM40" s="64"/>
      <c r="DN40" s="64"/>
      <c r="DO40" s="64"/>
      <c r="DP40" s="64"/>
      <c r="DQ40" s="64"/>
      <c r="DR40" s="64"/>
      <c r="DS40" s="64"/>
      <c r="DT40" s="64"/>
      <c r="DU40" s="64"/>
      <c r="DV40" s="64"/>
      <c r="DW40" s="64"/>
      <c r="DX40" s="64"/>
      <c r="DY40" s="64"/>
      <c r="DZ40" s="64"/>
      <c r="EA40" s="64"/>
      <c r="EB40" s="64"/>
      <c r="EC40" s="64"/>
      <c r="ED40" s="64"/>
      <c r="EE40" s="64"/>
      <c r="EF40" s="64"/>
      <c r="EG40" s="64"/>
      <c r="EH40" s="64"/>
      <c r="EI40" s="64"/>
      <c r="EJ40" s="64"/>
      <c r="EK40" s="64"/>
      <c r="EL40" s="64"/>
      <c r="EM40" s="64"/>
      <c r="EN40" s="64"/>
      <c r="EO40" s="64"/>
      <c r="EP40" s="64"/>
      <c r="EQ40" s="64"/>
      <c r="ER40" s="64"/>
      <c r="ES40" s="64"/>
      <c r="ET40" s="64"/>
      <c r="EU40" s="64"/>
      <c r="EV40" s="64"/>
      <c r="EW40" s="64"/>
      <c r="EX40" s="64"/>
      <c r="EY40" s="64"/>
      <c r="EZ40" s="64"/>
      <c r="FA40" s="64"/>
      <c r="FB40" s="64"/>
      <c r="FC40" s="64"/>
      <c r="FD40" s="64"/>
    </row>
    <row r="41" spans="1:160" s="58" customFormat="1" ht="12.75">
      <c r="A41" s="12"/>
      <c r="B41" s="18"/>
      <c r="C41" s="72">
        <v>2240</v>
      </c>
      <c r="D41" s="188">
        <v>15162.11</v>
      </c>
      <c r="E41" s="189"/>
      <c r="F41" s="141" t="s">
        <v>52</v>
      </c>
      <c r="G41" s="110"/>
      <c r="H41" s="47" t="s">
        <v>34</v>
      </c>
      <c r="J41" s="67"/>
      <c r="K41" s="64"/>
      <c r="L41" s="64"/>
      <c r="M41" s="64"/>
      <c r="N41" s="64"/>
      <c r="O41" s="184"/>
      <c r="P41" s="67"/>
      <c r="Q41" s="67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  <c r="BR41" s="64"/>
      <c r="BS41" s="64"/>
      <c r="BT41" s="64"/>
      <c r="BU41" s="64"/>
      <c r="BV41" s="64"/>
      <c r="BW41" s="64"/>
      <c r="BX41" s="64"/>
      <c r="BY41" s="64"/>
      <c r="BZ41" s="64"/>
      <c r="CA41" s="64"/>
      <c r="CB41" s="64"/>
      <c r="CC41" s="64"/>
      <c r="CD41" s="64"/>
      <c r="CE41" s="64"/>
      <c r="CF41" s="64"/>
      <c r="CG41" s="64"/>
      <c r="CH41" s="64"/>
      <c r="CI41" s="64"/>
      <c r="CJ41" s="64"/>
      <c r="CK41" s="64"/>
      <c r="CL41" s="64"/>
      <c r="CM41" s="64"/>
      <c r="CN41" s="64"/>
      <c r="CO41" s="64"/>
      <c r="CP41" s="64"/>
      <c r="CQ41" s="64"/>
      <c r="CR41" s="64"/>
      <c r="CS41" s="64"/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64"/>
      <c r="DH41" s="64"/>
      <c r="DI41" s="64"/>
      <c r="DJ41" s="64"/>
      <c r="DK41" s="64"/>
      <c r="DL41" s="64"/>
      <c r="DM41" s="64"/>
      <c r="DN41" s="64"/>
      <c r="DO41" s="64"/>
      <c r="DP41" s="64"/>
      <c r="DQ41" s="64"/>
      <c r="DR41" s="64"/>
      <c r="DS41" s="64"/>
      <c r="DT41" s="64"/>
      <c r="DU41" s="64"/>
      <c r="DV41" s="64"/>
      <c r="DW41" s="64"/>
      <c r="DX41" s="64"/>
      <c r="DY41" s="64"/>
      <c r="DZ41" s="64"/>
      <c r="EA41" s="64"/>
      <c r="EB41" s="64"/>
      <c r="EC41" s="64"/>
      <c r="ED41" s="64"/>
      <c r="EE41" s="64"/>
      <c r="EF41" s="64"/>
      <c r="EG41" s="64"/>
      <c r="EH41" s="64"/>
      <c r="EI41" s="64"/>
      <c r="EJ41" s="64"/>
      <c r="EK41" s="64"/>
      <c r="EL41" s="64"/>
      <c r="EM41" s="64"/>
      <c r="EN41" s="64"/>
      <c r="EO41" s="64"/>
      <c r="EP41" s="64"/>
      <c r="EQ41" s="64"/>
      <c r="ER41" s="64"/>
      <c r="ES41" s="64"/>
      <c r="ET41" s="64"/>
      <c r="EU41" s="64"/>
      <c r="EV41" s="64"/>
      <c r="EW41" s="64"/>
      <c r="EX41" s="64"/>
      <c r="EY41" s="64"/>
      <c r="EZ41" s="64"/>
      <c r="FA41" s="64"/>
      <c r="FB41" s="64"/>
      <c r="FC41" s="64"/>
      <c r="FD41" s="64"/>
    </row>
    <row r="42" spans="1:160" s="71" customFormat="1" ht="13.5" thickBot="1">
      <c r="A42" s="8"/>
      <c r="B42" s="20"/>
      <c r="C42" s="52"/>
      <c r="D42" s="5"/>
      <c r="E42" s="47"/>
      <c r="F42" s="142"/>
      <c r="G42" s="112"/>
      <c r="H42" s="32"/>
      <c r="J42" s="75"/>
      <c r="K42" s="75"/>
      <c r="L42" s="75"/>
      <c r="M42" s="75"/>
      <c r="N42" s="75"/>
      <c r="O42" s="186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  <c r="CI42" s="75"/>
      <c r="CJ42" s="75"/>
      <c r="CK42" s="75"/>
      <c r="CL42" s="75"/>
      <c r="CM42" s="75"/>
      <c r="CN42" s="75"/>
      <c r="CO42" s="75"/>
      <c r="CP42" s="75"/>
      <c r="CQ42" s="75"/>
      <c r="CR42" s="75"/>
      <c r="CS42" s="75"/>
      <c r="CT42" s="75"/>
      <c r="CU42" s="75"/>
      <c r="CV42" s="75"/>
      <c r="CW42" s="75"/>
      <c r="CX42" s="75"/>
      <c r="CY42" s="75"/>
      <c r="CZ42" s="75"/>
      <c r="DA42" s="75"/>
      <c r="DB42" s="75"/>
      <c r="DC42" s="75"/>
      <c r="DD42" s="75"/>
      <c r="DE42" s="75"/>
      <c r="DF42" s="75"/>
      <c r="DG42" s="75"/>
      <c r="DH42" s="75"/>
      <c r="DI42" s="75"/>
      <c r="DJ42" s="75"/>
      <c r="DK42" s="75"/>
      <c r="DL42" s="75"/>
      <c r="DM42" s="75"/>
      <c r="DN42" s="75"/>
      <c r="DO42" s="75"/>
      <c r="DP42" s="75"/>
      <c r="DQ42" s="75"/>
      <c r="DR42" s="75"/>
      <c r="DS42" s="75"/>
      <c r="DT42" s="75"/>
      <c r="DU42" s="75"/>
      <c r="DV42" s="75"/>
      <c r="DW42" s="75"/>
      <c r="DX42" s="75"/>
      <c r="DY42" s="75"/>
      <c r="DZ42" s="75"/>
      <c r="EA42" s="75"/>
      <c r="EB42" s="75"/>
      <c r="EC42" s="75"/>
      <c r="ED42" s="75"/>
      <c r="EE42" s="75"/>
      <c r="EF42" s="75"/>
      <c r="EG42" s="75"/>
      <c r="EH42" s="75"/>
      <c r="EI42" s="75"/>
      <c r="EJ42" s="75"/>
      <c r="EK42" s="75"/>
      <c r="EL42" s="75"/>
      <c r="EM42" s="75"/>
      <c r="EN42" s="75"/>
      <c r="EO42" s="75"/>
      <c r="EP42" s="75"/>
      <c r="EQ42" s="75"/>
      <c r="ER42" s="75"/>
      <c r="ES42" s="75"/>
      <c r="ET42" s="75"/>
      <c r="EU42" s="75"/>
      <c r="EV42" s="75"/>
      <c r="EW42" s="75"/>
      <c r="EX42" s="75"/>
      <c r="EY42" s="75"/>
      <c r="EZ42" s="75"/>
      <c r="FA42" s="75"/>
      <c r="FB42" s="75"/>
      <c r="FC42" s="75"/>
      <c r="FD42" s="75"/>
    </row>
    <row r="43" spans="1:160" s="58" customFormat="1" ht="12.75">
      <c r="A43" s="13">
        <v>6</v>
      </c>
      <c r="B43" s="17" t="s">
        <v>33</v>
      </c>
      <c r="C43" s="83"/>
      <c r="D43" s="143"/>
      <c r="E43" s="33"/>
      <c r="F43" s="33"/>
      <c r="G43" s="114"/>
      <c r="H43" s="33"/>
      <c r="J43" s="64"/>
      <c r="K43" s="66"/>
      <c r="L43" s="67"/>
      <c r="M43" s="64"/>
      <c r="N43" s="64"/>
      <c r="O43" s="184"/>
      <c r="P43" s="67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64"/>
      <c r="CF43" s="64"/>
      <c r="CG43" s="64"/>
      <c r="CH43" s="64"/>
      <c r="CI43" s="64"/>
      <c r="CJ43" s="64"/>
      <c r="CK43" s="64"/>
      <c r="CL43" s="64"/>
      <c r="CM43" s="64"/>
      <c r="CN43" s="64"/>
      <c r="CO43" s="64"/>
      <c r="CP43" s="64"/>
      <c r="CQ43" s="64"/>
      <c r="CR43" s="64"/>
      <c r="CS43" s="64"/>
      <c r="CT43" s="64"/>
      <c r="CU43" s="64"/>
      <c r="CV43" s="64"/>
      <c r="CW43" s="64"/>
      <c r="CX43" s="64"/>
      <c r="CY43" s="64"/>
      <c r="CZ43" s="64"/>
      <c r="DA43" s="64"/>
      <c r="DB43" s="64"/>
      <c r="DC43" s="64"/>
      <c r="DD43" s="64"/>
      <c r="DE43" s="64"/>
      <c r="DF43" s="64"/>
      <c r="DG43" s="64"/>
      <c r="DH43" s="64"/>
      <c r="DI43" s="64"/>
      <c r="DJ43" s="64"/>
      <c r="DK43" s="64"/>
      <c r="DL43" s="64"/>
      <c r="DM43" s="64"/>
      <c r="DN43" s="64"/>
      <c r="DO43" s="64"/>
      <c r="DP43" s="64"/>
      <c r="DQ43" s="64"/>
      <c r="DR43" s="64"/>
      <c r="DS43" s="64"/>
      <c r="DT43" s="64"/>
      <c r="DU43" s="64"/>
      <c r="DV43" s="64"/>
      <c r="DW43" s="64"/>
      <c r="DX43" s="64"/>
      <c r="DY43" s="64"/>
      <c r="DZ43" s="64"/>
      <c r="EA43" s="64"/>
      <c r="EB43" s="64"/>
      <c r="EC43" s="64"/>
      <c r="ED43" s="64"/>
      <c r="EE43" s="64"/>
      <c r="EF43" s="64"/>
      <c r="EG43" s="64"/>
      <c r="EH43" s="64"/>
      <c r="EI43" s="64"/>
      <c r="EJ43" s="64"/>
      <c r="EK43" s="64"/>
      <c r="EL43" s="64"/>
      <c r="EM43" s="64"/>
      <c r="EN43" s="64"/>
      <c r="EO43" s="64"/>
      <c r="EP43" s="64"/>
      <c r="EQ43" s="64"/>
      <c r="ER43" s="64"/>
      <c r="ES43" s="64"/>
      <c r="ET43" s="64"/>
      <c r="EU43" s="64"/>
      <c r="EV43" s="64"/>
      <c r="EW43" s="64"/>
      <c r="EX43" s="64"/>
      <c r="EY43" s="64"/>
      <c r="EZ43" s="64"/>
      <c r="FA43" s="64"/>
      <c r="FB43" s="64"/>
      <c r="FC43" s="64"/>
      <c r="FD43" s="64"/>
    </row>
    <row r="44" spans="1:160" s="58" customFormat="1" ht="13.5" thickBot="1">
      <c r="A44" s="12"/>
      <c r="B44" s="18"/>
      <c r="C44" s="72">
        <v>2240</v>
      </c>
      <c r="D44" s="188">
        <v>9900</v>
      </c>
      <c r="E44" s="189"/>
      <c r="F44" s="56" t="s">
        <v>42</v>
      </c>
      <c r="G44" s="94"/>
      <c r="H44" s="47" t="s">
        <v>12</v>
      </c>
      <c r="J44" s="64"/>
      <c r="K44" s="64"/>
      <c r="L44" s="67"/>
      <c r="M44" s="64"/>
      <c r="N44" s="64"/>
      <c r="O44" s="184"/>
      <c r="P44" s="67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4"/>
      <c r="BC44" s="64"/>
      <c r="BD44" s="64"/>
      <c r="BE44" s="64"/>
      <c r="BF44" s="64"/>
      <c r="BG44" s="64"/>
      <c r="BH44" s="64"/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4"/>
      <c r="CF44" s="64"/>
      <c r="CG44" s="64"/>
      <c r="CH44" s="64"/>
      <c r="CI44" s="64"/>
      <c r="CJ44" s="64"/>
      <c r="CK44" s="64"/>
      <c r="CL44" s="64"/>
      <c r="CM44" s="64"/>
      <c r="CN44" s="64"/>
      <c r="CO44" s="64"/>
      <c r="CP44" s="64"/>
      <c r="CQ44" s="64"/>
      <c r="CR44" s="64"/>
      <c r="CS44" s="64"/>
      <c r="CT44" s="64"/>
      <c r="CU44" s="64"/>
      <c r="CV44" s="64"/>
      <c r="CW44" s="64"/>
      <c r="CX44" s="64"/>
      <c r="CY44" s="64"/>
      <c r="CZ44" s="64"/>
      <c r="DA44" s="64"/>
      <c r="DB44" s="64"/>
      <c r="DC44" s="64"/>
      <c r="DD44" s="64"/>
      <c r="DE44" s="64"/>
      <c r="DF44" s="64"/>
      <c r="DG44" s="64"/>
      <c r="DH44" s="64"/>
      <c r="DI44" s="64"/>
      <c r="DJ44" s="64"/>
      <c r="DK44" s="64"/>
      <c r="DL44" s="64"/>
      <c r="DM44" s="64"/>
      <c r="DN44" s="64"/>
      <c r="DO44" s="64"/>
      <c r="DP44" s="64"/>
      <c r="DQ44" s="64"/>
      <c r="DR44" s="64"/>
      <c r="DS44" s="64"/>
      <c r="DT44" s="64"/>
      <c r="DU44" s="64"/>
      <c r="DV44" s="64"/>
      <c r="DW44" s="64"/>
      <c r="DX44" s="64"/>
      <c r="DY44" s="64"/>
      <c r="DZ44" s="64"/>
      <c r="EA44" s="64"/>
      <c r="EB44" s="64"/>
      <c r="EC44" s="64"/>
      <c r="ED44" s="64"/>
      <c r="EE44" s="64"/>
      <c r="EF44" s="64"/>
      <c r="EG44" s="64"/>
      <c r="EH44" s="64"/>
      <c r="EI44" s="64"/>
      <c r="EJ44" s="64"/>
      <c r="EK44" s="64"/>
      <c r="EL44" s="64"/>
      <c r="EM44" s="64"/>
      <c r="EN44" s="64"/>
      <c r="EO44" s="64"/>
      <c r="EP44" s="64"/>
      <c r="EQ44" s="64"/>
      <c r="ER44" s="64"/>
      <c r="ES44" s="64"/>
      <c r="ET44" s="64"/>
      <c r="EU44" s="64"/>
      <c r="EV44" s="64"/>
      <c r="EW44" s="64"/>
      <c r="EX44" s="64"/>
      <c r="EY44" s="64"/>
      <c r="EZ44" s="64"/>
      <c r="FA44" s="64"/>
      <c r="FB44" s="64"/>
      <c r="FC44" s="64"/>
      <c r="FD44" s="64"/>
    </row>
    <row r="45" spans="1:160" s="58" customFormat="1" ht="12.75">
      <c r="A45" s="13"/>
      <c r="B45" s="17"/>
      <c r="C45" s="83"/>
      <c r="D45" s="2"/>
      <c r="E45" s="33"/>
      <c r="F45" s="33"/>
      <c r="G45" s="114"/>
      <c r="H45" s="33"/>
      <c r="I45" s="66"/>
      <c r="J45" s="64"/>
      <c r="K45" s="64"/>
      <c r="L45" s="64"/>
      <c r="M45" s="64"/>
      <c r="N45" s="64"/>
      <c r="O45" s="181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4"/>
      <c r="DO45" s="64"/>
      <c r="DP45" s="64"/>
      <c r="DQ45" s="64"/>
      <c r="DR45" s="64"/>
      <c r="DS45" s="64"/>
      <c r="DT45" s="64"/>
      <c r="DU45" s="64"/>
      <c r="DV45" s="64"/>
      <c r="DW45" s="64"/>
      <c r="DX45" s="64"/>
      <c r="DY45" s="64"/>
      <c r="DZ45" s="64"/>
      <c r="EA45" s="64"/>
      <c r="EB45" s="64"/>
      <c r="EC45" s="64"/>
      <c r="ED45" s="64"/>
      <c r="EE45" s="64"/>
      <c r="EF45" s="64"/>
      <c r="EG45" s="64"/>
      <c r="EH45" s="64"/>
      <c r="EI45" s="64"/>
      <c r="EJ45" s="64"/>
      <c r="EK45" s="64"/>
      <c r="EL45" s="64"/>
      <c r="EM45" s="64"/>
      <c r="EN45" s="64"/>
      <c r="EO45" s="64"/>
      <c r="EP45" s="64"/>
      <c r="EQ45" s="64"/>
      <c r="ER45" s="64"/>
      <c r="ES45" s="64"/>
      <c r="ET45" s="64"/>
      <c r="EU45" s="64"/>
      <c r="EV45" s="64"/>
      <c r="EW45" s="64"/>
      <c r="EX45" s="64"/>
      <c r="EY45" s="64"/>
      <c r="EZ45" s="64"/>
      <c r="FA45" s="64"/>
      <c r="FB45" s="64"/>
      <c r="FC45" s="64"/>
      <c r="FD45" s="64"/>
    </row>
    <row r="46" spans="1:160" s="58" customFormat="1" ht="12.75">
      <c r="A46" s="12">
        <v>7</v>
      </c>
      <c r="B46" s="18" t="s">
        <v>46</v>
      </c>
      <c r="C46" s="72">
        <v>2240</v>
      </c>
      <c r="D46" s="188">
        <v>5689.57</v>
      </c>
      <c r="E46" s="189"/>
      <c r="F46" s="145" t="s">
        <v>47</v>
      </c>
      <c r="G46" s="118"/>
      <c r="H46" s="47" t="s">
        <v>62</v>
      </c>
      <c r="J46" s="67"/>
      <c r="K46" s="64"/>
      <c r="L46" s="67"/>
      <c r="M46" s="64"/>
      <c r="N46" s="67"/>
      <c r="O46" s="184"/>
      <c r="P46" s="67"/>
      <c r="Q46" s="67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4"/>
      <c r="DO46" s="64"/>
      <c r="DP46" s="64"/>
      <c r="DQ46" s="64"/>
      <c r="DR46" s="64"/>
      <c r="DS46" s="64"/>
      <c r="DT46" s="64"/>
      <c r="DU46" s="64"/>
      <c r="DV46" s="64"/>
      <c r="DW46" s="64"/>
      <c r="DX46" s="64"/>
      <c r="DY46" s="64"/>
      <c r="DZ46" s="64"/>
      <c r="EA46" s="64"/>
      <c r="EB46" s="64"/>
      <c r="EC46" s="64"/>
      <c r="ED46" s="64"/>
      <c r="EE46" s="64"/>
      <c r="EF46" s="64"/>
      <c r="EG46" s="64"/>
      <c r="EH46" s="64"/>
      <c r="EI46" s="64"/>
      <c r="EJ46" s="64"/>
      <c r="EK46" s="64"/>
      <c r="EL46" s="64"/>
      <c r="EM46" s="64"/>
      <c r="EN46" s="64"/>
      <c r="EO46" s="64"/>
      <c r="EP46" s="64"/>
      <c r="EQ46" s="64"/>
      <c r="ER46" s="64"/>
      <c r="ES46" s="64"/>
      <c r="ET46" s="64"/>
      <c r="EU46" s="64"/>
      <c r="EV46" s="64"/>
      <c r="EW46" s="64"/>
      <c r="EX46" s="64"/>
      <c r="EY46" s="64"/>
      <c r="EZ46" s="64"/>
      <c r="FA46" s="64"/>
      <c r="FB46" s="64"/>
      <c r="FC46" s="64"/>
      <c r="FD46" s="64"/>
    </row>
    <row r="47" spans="1:160" s="58" customFormat="1" ht="13.5" thickBot="1">
      <c r="A47" s="16"/>
      <c r="B47" s="20" t="s">
        <v>45</v>
      </c>
      <c r="C47" s="52"/>
      <c r="D47" s="147"/>
      <c r="E47" s="148"/>
      <c r="F47" s="146"/>
      <c r="G47" s="119"/>
      <c r="H47" s="32"/>
      <c r="J47" s="64"/>
      <c r="K47" s="64"/>
      <c r="L47" s="64"/>
      <c r="M47" s="64"/>
      <c r="N47" s="64"/>
      <c r="O47" s="181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4"/>
      <c r="DO47" s="64"/>
      <c r="DP47" s="64"/>
      <c r="DQ47" s="64"/>
      <c r="DR47" s="64"/>
      <c r="DS47" s="64"/>
      <c r="DT47" s="64"/>
      <c r="DU47" s="64"/>
      <c r="DV47" s="64"/>
      <c r="DW47" s="64"/>
      <c r="DX47" s="64"/>
      <c r="DY47" s="64"/>
      <c r="DZ47" s="64"/>
      <c r="EA47" s="64"/>
      <c r="EB47" s="64"/>
      <c r="EC47" s="64"/>
      <c r="ED47" s="64"/>
      <c r="EE47" s="64"/>
      <c r="EF47" s="64"/>
      <c r="EG47" s="64"/>
      <c r="EH47" s="64"/>
      <c r="EI47" s="64"/>
      <c r="EJ47" s="64"/>
      <c r="EK47" s="64"/>
      <c r="EL47" s="64"/>
      <c r="EM47" s="64"/>
      <c r="EN47" s="64"/>
      <c r="EO47" s="64"/>
      <c r="EP47" s="64"/>
      <c r="EQ47" s="64"/>
      <c r="ER47" s="64"/>
      <c r="ES47" s="64"/>
      <c r="ET47" s="64"/>
      <c r="EU47" s="64"/>
      <c r="EV47" s="64"/>
      <c r="EW47" s="64"/>
      <c r="EX47" s="64"/>
      <c r="EY47" s="64"/>
      <c r="EZ47" s="64"/>
      <c r="FA47" s="64"/>
      <c r="FB47" s="64"/>
      <c r="FC47" s="64"/>
      <c r="FD47" s="64"/>
    </row>
    <row r="48" spans="1:10" ht="12.75">
      <c r="A48" s="2"/>
      <c r="B48" s="18" t="s">
        <v>49</v>
      </c>
      <c r="C48" s="83"/>
      <c r="D48" s="2"/>
      <c r="E48" s="33"/>
      <c r="F48" s="149"/>
      <c r="G48" s="121"/>
      <c r="H48" s="33"/>
      <c r="I48" s="66"/>
      <c r="J48" s="160"/>
    </row>
    <row r="49" spans="1:16" ht="12.75">
      <c r="A49" s="5">
        <v>8</v>
      </c>
      <c r="B49" s="18" t="s">
        <v>50</v>
      </c>
      <c r="C49" s="72">
        <v>2240</v>
      </c>
      <c r="D49" s="188">
        <f>2100-623.4-558+2100+(60.38+1870)</f>
        <v>4948.98</v>
      </c>
      <c r="E49" s="189"/>
      <c r="F49" s="56" t="s">
        <v>48</v>
      </c>
      <c r="G49" s="94"/>
      <c r="H49" s="47" t="s">
        <v>65</v>
      </c>
      <c r="J49" s="67"/>
      <c r="L49" s="67"/>
      <c r="O49" s="184"/>
      <c r="P49" s="67"/>
    </row>
    <row r="50" spans="1:8" ht="13.5" thickBot="1">
      <c r="A50" s="5"/>
      <c r="B50" s="18" t="s">
        <v>51</v>
      </c>
      <c r="C50" s="72"/>
      <c r="D50" s="8"/>
      <c r="E50" s="32"/>
      <c r="F50" s="141"/>
      <c r="G50" s="110"/>
      <c r="H50" s="47"/>
    </row>
    <row r="51" spans="1:8" ht="13.5" hidden="1" thickBot="1">
      <c r="A51" s="2"/>
      <c r="B51" s="17"/>
      <c r="C51" s="93"/>
      <c r="D51" s="7"/>
      <c r="E51" s="18"/>
      <c r="F51" s="121"/>
      <c r="G51" s="121"/>
      <c r="H51" s="33"/>
    </row>
    <row r="52" spans="1:12" ht="13.5" hidden="1" thickBot="1">
      <c r="A52" s="5"/>
      <c r="B52" s="18" t="s">
        <v>81</v>
      </c>
      <c r="C52" s="94"/>
      <c r="D52" s="14"/>
      <c r="E52" s="19">
        <v>0</v>
      </c>
      <c r="F52" s="110" t="s">
        <v>79</v>
      </c>
      <c r="G52" s="110"/>
      <c r="H52" s="47" t="s">
        <v>82</v>
      </c>
      <c r="L52" s="67"/>
    </row>
    <row r="53" spans="1:8" ht="13.5" hidden="1" thickBot="1">
      <c r="A53" s="5"/>
      <c r="B53" s="18" t="s">
        <v>80</v>
      </c>
      <c r="C53" s="94"/>
      <c r="D53" s="15"/>
      <c r="E53" s="18"/>
      <c r="F53" s="110"/>
      <c r="G53" s="110"/>
      <c r="H53" s="47"/>
    </row>
    <row r="54" spans="1:8" ht="13.5" hidden="1" thickBot="1">
      <c r="A54" s="8"/>
      <c r="B54" s="20"/>
      <c r="C54" s="95"/>
      <c r="D54" s="10"/>
      <c r="E54" s="20"/>
      <c r="F54" s="112"/>
      <c r="G54" s="112"/>
      <c r="H54" s="32"/>
    </row>
    <row r="55" spans="1:8" ht="13.5" hidden="1" thickBot="1">
      <c r="A55" s="2"/>
      <c r="B55" s="17"/>
      <c r="C55" s="93"/>
      <c r="D55" s="4"/>
      <c r="E55" s="17"/>
      <c r="F55" s="121"/>
      <c r="G55" s="121"/>
      <c r="H55" s="33"/>
    </row>
    <row r="56" spans="1:12" ht="13.5" hidden="1" thickBot="1">
      <c r="A56" s="5">
        <v>9</v>
      </c>
      <c r="B56" s="18" t="s">
        <v>69</v>
      </c>
      <c r="C56" s="94"/>
      <c r="D56" s="14"/>
      <c r="E56" s="19">
        <v>0</v>
      </c>
      <c r="F56" s="94" t="s">
        <v>42</v>
      </c>
      <c r="G56" s="94"/>
      <c r="H56" s="47" t="s">
        <v>29</v>
      </c>
      <c r="L56" s="67"/>
    </row>
    <row r="57" spans="1:8" ht="13.5" hidden="1" thickBot="1">
      <c r="A57" s="8"/>
      <c r="B57" s="20"/>
      <c r="C57" s="95"/>
      <c r="D57" s="15"/>
      <c r="E57" s="18"/>
      <c r="F57" s="112"/>
      <c r="G57" s="112"/>
      <c r="H57" s="32"/>
    </row>
    <row r="58" spans="1:160" s="58" customFormat="1" ht="12.75">
      <c r="A58" s="2"/>
      <c r="B58" s="17"/>
      <c r="C58" s="83"/>
      <c r="D58" s="2"/>
      <c r="E58" s="33"/>
      <c r="F58" s="33"/>
      <c r="G58" s="114"/>
      <c r="H58" s="33"/>
      <c r="I58" s="66"/>
      <c r="J58" s="64"/>
      <c r="K58" s="64"/>
      <c r="L58" s="64"/>
      <c r="M58" s="64"/>
      <c r="N58" s="64"/>
      <c r="O58" s="181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64"/>
      <c r="BN58" s="64"/>
      <c r="BO58" s="64"/>
      <c r="BP58" s="64"/>
      <c r="BQ58" s="64"/>
      <c r="BR58" s="64"/>
      <c r="BS58" s="64"/>
      <c r="BT58" s="64"/>
      <c r="BU58" s="64"/>
      <c r="BV58" s="64"/>
      <c r="BW58" s="64"/>
      <c r="BX58" s="64"/>
      <c r="BY58" s="64"/>
      <c r="BZ58" s="64"/>
      <c r="CA58" s="64"/>
      <c r="CB58" s="64"/>
      <c r="CC58" s="64"/>
      <c r="CD58" s="64"/>
      <c r="CE58" s="64"/>
      <c r="CF58" s="64"/>
      <c r="CG58" s="64"/>
      <c r="CH58" s="64"/>
      <c r="CI58" s="64"/>
      <c r="CJ58" s="64"/>
      <c r="CK58" s="64"/>
      <c r="CL58" s="64"/>
      <c r="CM58" s="64"/>
      <c r="CN58" s="64"/>
      <c r="CO58" s="64"/>
      <c r="CP58" s="64"/>
      <c r="CQ58" s="64"/>
      <c r="CR58" s="64"/>
      <c r="CS58" s="64"/>
      <c r="CT58" s="64"/>
      <c r="CU58" s="64"/>
      <c r="CV58" s="64"/>
      <c r="CW58" s="64"/>
      <c r="CX58" s="64"/>
      <c r="CY58" s="64"/>
      <c r="CZ58" s="64"/>
      <c r="DA58" s="64"/>
      <c r="DB58" s="64"/>
      <c r="DC58" s="64"/>
      <c r="DD58" s="64"/>
      <c r="DE58" s="64"/>
      <c r="DF58" s="64"/>
      <c r="DG58" s="64"/>
      <c r="DH58" s="64"/>
      <c r="DI58" s="64"/>
      <c r="DJ58" s="64"/>
      <c r="DK58" s="64"/>
      <c r="DL58" s="64"/>
      <c r="DM58" s="64"/>
      <c r="DN58" s="64"/>
      <c r="DO58" s="64"/>
      <c r="DP58" s="64"/>
      <c r="DQ58" s="64"/>
      <c r="DR58" s="64"/>
      <c r="DS58" s="64"/>
      <c r="DT58" s="64"/>
      <c r="DU58" s="64"/>
      <c r="DV58" s="64"/>
      <c r="DW58" s="64"/>
      <c r="DX58" s="64"/>
      <c r="DY58" s="64"/>
      <c r="DZ58" s="64"/>
      <c r="EA58" s="64"/>
      <c r="EB58" s="64"/>
      <c r="EC58" s="64"/>
      <c r="ED58" s="64"/>
      <c r="EE58" s="64"/>
      <c r="EF58" s="64"/>
      <c r="EG58" s="64"/>
      <c r="EH58" s="64"/>
      <c r="EI58" s="64"/>
      <c r="EJ58" s="64"/>
      <c r="EK58" s="64"/>
      <c r="EL58" s="64"/>
      <c r="EM58" s="64"/>
      <c r="EN58" s="64"/>
      <c r="EO58" s="64"/>
      <c r="EP58" s="64"/>
      <c r="EQ58" s="64"/>
      <c r="ER58" s="64"/>
      <c r="ES58" s="64"/>
      <c r="ET58" s="64"/>
      <c r="EU58" s="64"/>
      <c r="EV58" s="64"/>
      <c r="EW58" s="64"/>
      <c r="EX58" s="64"/>
      <c r="EY58" s="64"/>
      <c r="EZ58" s="64"/>
      <c r="FA58" s="64"/>
      <c r="FB58" s="64"/>
      <c r="FC58" s="64"/>
      <c r="FD58" s="64"/>
    </row>
    <row r="59" spans="1:160" s="58" customFormat="1" ht="12.75">
      <c r="A59" s="5">
        <v>9</v>
      </c>
      <c r="B59" s="18" t="s">
        <v>104</v>
      </c>
      <c r="C59" s="150" t="s">
        <v>99</v>
      </c>
      <c r="D59" s="188">
        <f>4671.72+558</f>
        <v>5229.72</v>
      </c>
      <c r="E59" s="189"/>
      <c r="F59" s="56" t="s">
        <v>103</v>
      </c>
      <c r="G59" s="94"/>
      <c r="H59" s="47" t="s">
        <v>100</v>
      </c>
      <c r="K59" s="64"/>
      <c r="L59" s="67"/>
      <c r="M59" s="64"/>
      <c r="N59" s="64"/>
      <c r="O59" s="184"/>
      <c r="P59" s="67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64"/>
      <c r="BN59" s="64"/>
      <c r="BO59" s="64"/>
      <c r="BP59" s="64"/>
      <c r="BQ59" s="64"/>
      <c r="BR59" s="64"/>
      <c r="BS59" s="64"/>
      <c r="BT59" s="64"/>
      <c r="BU59" s="64"/>
      <c r="BV59" s="64"/>
      <c r="BW59" s="64"/>
      <c r="BX59" s="64"/>
      <c r="BY59" s="64"/>
      <c r="BZ59" s="64"/>
      <c r="CA59" s="64"/>
      <c r="CB59" s="64"/>
      <c r="CC59" s="64"/>
      <c r="CD59" s="64"/>
      <c r="CE59" s="64"/>
      <c r="CF59" s="64"/>
      <c r="CG59" s="64"/>
      <c r="CH59" s="64"/>
      <c r="CI59" s="64"/>
      <c r="CJ59" s="64"/>
      <c r="CK59" s="64"/>
      <c r="CL59" s="64"/>
      <c r="CM59" s="64"/>
      <c r="CN59" s="64"/>
      <c r="CO59" s="64"/>
      <c r="CP59" s="64"/>
      <c r="CQ59" s="64"/>
      <c r="CR59" s="64"/>
      <c r="CS59" s="64"/>
      <c r="CT59" s="64"/>
      <c r="CU59" s="64"/>
      <c r="CV59" s="64"/>
      <c r="CW59" s="64"/>
      <c r="CX59" s="64"/>
      <c r="CY59" s="64"/>
      <c r="CZ59" s="64"/>
      <c r="DA59" s="64"/>
      <c r="DB59" s="64"/>
      <c r="DC59" s="64"/>
      <c r="DD59" s="64"/>
      <c r="DE59" s="64"/>
      <c r="DF59" s="64"/>
      <c r="DG59" s="64"/>
      <c r="DH59" s="64"/>
      <c r="DI59" s="64"/>
      <c r="DJ59" s="64"/>
      <c r="DK59" s="64"/>
      <c r="DL59" s="64"/>
      <c r="DM59" s="64"/>
      <c r="DN59" s="64"/>
      <c r="DO59" s="64"/>
      <c r="DP59" s="64"/>
      <c r="DQ59" s="64"/>
      <c r="DR59" s="64"/>
      <c r="DS59" s="64"/>
      <c r="DT59" s="64"/>
      <c r="DU59" s="64"/>
      <c r="DV59" s="64"/>
      <c r="DW59" s="64"/>
      <c r="DX59" s="64"/>
      <c r="DY59" s="64"/>
      <c r="DZ59" s="64"/>
      <c r="EA59" s="64"/>
      <c r="EB59" s="64"/>
      <c r="EC59" s="64"/>
      <c r="ED59" s="64"/>
      <c r="EE59" s="64"/>
      <c r="EF59" s="64"/>
      <c r="EG59" s="64"/>
      <c r="EH59" s="64"/>
      <c r="EI59" s="64"/>
      <c r="EJ59" s="64"/>
      <c r="EK59" s="64"/>
      <c r="EL59" s="64"/>
      <c r="EM59" s="64"/>
      <c r="EN59" s="64"/>
      <c r="EO59" s="64"/>
      <c r="EP59" s="64"/>
      <c r="EQ59" s="64"/>
      <c r="ER59" s="64"/>
      <c r="ES59" s="64"/>
      <c r="ET59" s="64"/>
      <c r="EU59" s="64"/>
      <c r="EV59" s="64"/>
      <c r="EW59" s="64"/>
      <c r="EX59" s="64"/>
      <c r="EY59" s="64"/>
      <c r="EZ59" s="64"/>
      <c r="FA59" s="64"/>
      <c r="FB59" s="64"/>
      <c r="FC59" s="64"/>
      <c r="FD59" s="64"/>
    </row>
    <row r="60" spans="1:160" s="58" customFormat="1" ht="12.75">
      <c r="A60" s="5"/>
      <c r="B60" s="18" t="s">
        <v>105</v>
      </c>
      <c r="C60" s="150"/>
      <c r="D60" s="188"/>
      <c r="E60" s="189"/>
      <c r="F60" s="56"/>
      <c r="G60" s="94"/>
      <c r="H60" s="47" t="s">
        <v>101</v>
      </c>
      <c r="K60" s="64"/>
      <c r="L60" s="67"/>
      <c r="M60" s="64"/>
      <c r="N60" s="64"/>
      <c r="O60" s="184"/>
      <c r="P60" s="67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64"/>
      <c r="BN60" s="64"/>
      <c r="BO60" s="64"/>
      <c r="BP60" s="64"/>
      <c r="BQ60" s="64"/>
      <c r="BR60" s="64"/>
      <c r="BS60" s="64"/>
      <c r="BT60" s="64"/>
      <c r="BU60" s="64"/>
      <c r="BV60" s="64"/>
      <c r="BW60" s="64"/>
      <c r="BX60" s="64"/>
      <c r="BY60" s="64"/>
      <c r="BZ60" s="64"/>
      <c r="CA60" s="64"/>
      <c r="CB60" s="64"/>
      <c r="CC60" s="64"/>
      <c r="CD60" s="64"/>
      <c r="CE60" s="64"/>
      <c r="CF60" s="64"/>
      <c r="CG60" s="64"/>
      <c r="CH60" s="64"/>
      <c r="CI60" s="64"/>
      <c r="CJ60" s="64"/>
      <c r="CK60" s="64"/>
      <c r="CL60" s="64"/>
      <c r="CM60" s="64"/>
      <c r="CN60" s="64"/>
      <c r="CO60" s="64"/>
      <c r="CP60" s="64"/>
      <c r="CQ60" s="64"/>
      <c r="CR60" s="64"/>
      <c r="CS60" s="64"/>
      <c r="CT60" s="64"/>
      <c r="CU60" s="64"/>
      <c r="CV60" s="64"/>
      <c r="CW60" s="64"/>
      <c r="CX60" s="64"/>
      <c r="CY60" s="64"/>
      <c r="CZ60" s="64"/>
      <c r="DA60" s="64"/>
      <c r="DB60" s="64"/>
      <c r="DC60" s="64"/>
      <c r="DD60" s="64"/>
      <c r="DE60" s="64"/>
      <c r="DF60" s="64"/>
      <c r="DG60" s="64"/>
      <c r="DH60" s="64"/>
      <c r="DI60" s="64"/>
      <c r="DJ60" s="64"/>
      <c r="DK60" s="64"/>
      <c r="DL60" s="64"/>
      <c r="DM60" s="64"/>
      <c r="DN60" s="64"/>
      <c r="DO60" s="64"/>
      <c r="DP60" s="64"/>
      <c r="DQ60" s="64"/>
      <c r="DR60" s="64"/>
      <c r="DS60" s="64"/>
      <c r="DT60" s="64"/>
      <c r="DU60" s="64"/>
      <c r="DV60" s="64"/>
      <c r="DW60" s="64"/>
      <c r="DX60" s="64"/>
      <c r="DY60" s="64"/>
      <c r="DZ60" s="64"/>
      <c r="EA60" s="64"/>
      <c r="EB60" s="64"/>
      <c r="EC60" s="64"/>
      <c r="ED60" s="64"/>
      <c r="EE60" s="64"/>
      <c r="EF60" s="64"/>
      <c r="EG60" s="64"/>
      <c r="EH60" s="64"/>
      <c r="EI60" s="64"/>
      <c r="EJ60" s="64"/>
      <c r="EK60" s="64"/>
      <c r="EL60" s="64"/>
      <c r="EM60" s="64"/>
      <c r="EN60" s="64"/>
      <c r="EO60" s="64"/>
      <c r="EP60" s="64"/>
      <c r="EQ60" s="64"/>
      <c r="ER60" s="64"/>
      <c r="ES60" s="64"/>
      <c r="ET60" s="64"/>
      <c r="EU60" s="64"/>
      <c r="EV60" s="64"/>
      <c r="EW60" s="64"/>
      <c r="EX60" s="64"/>
      <c r="EY60" s="64"/>
      <c r="EZ60" s="64"/>
      <c r="FA60" s="64"/>
      <c r="FB60" s="64"/>
      <c r="FC60" s="64"/>
      <c r="FD60" s="64"/>
    </row>
    <row r="61" spans="1:160" s="58" customFormat="1" ht="13.5" thickBot="1">
      <c r="A61" s="8"/>
      <c r="B61" s="20"/>
      <c r="C61" s="171"/>
      <c r="D61" s="172"/>
      <c r="E61" s="173"/>
      <c r="F61" s="174"/>
      <c r="G61" s="95"/>
      <c r="H61" s="32"/>
      <c r="K61" s="64"/>
      <c r="L61" s="67"/>
      <c r="M61" s="64"/>
      <c r="N61" s="64"/>
      <c r="O61" s="184"/>
      <c r="P61" s="67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64"/>
      <c r="BN61" s="64"/>
      <c r="BO61" s="64"/>
      <c r="BP61" s="64"/>
      <c r="BQ61" s="64"/>
      <c r="BR61" s="64"/>
      <c r="BS61" s="64"/>
      <c r="BT61" s="64"/>
      <c r="BU61" s="64"/>
      <c r="BV61" s="64"/>
      <c r="BW61" s="64"/>
      <c r="BX61" s="64"/>
      <c r="BY61" s="64"/>
      <c r="BZ61" s="64"/>
      <c r="CA61" s="64"/>
      <c r="CB61" s="64"/>
      <c r="CC61" s="64"/>
      <c r="CD61" s="64"/>
      <c r="CE61" s="64"/>
      <c r="CF61" s="64"/>
      <c r="CG61" s="64"/>
      <c r="CH61" s="64"/>
      <c r="CI61" s="64"/>
      <c r="CJ61" s="64"/>
      <c r="CK61" s="64"/>
      <c r="CL61" s="64"/>
      <c r="CM61" s="64"/>
      <c r="CN61" s="64"/>
      <c r="CO61" s="64"/>
      <c r="CP61" s="64"/>
      <c r="CQ61" s="64"/>
      <c r="CR61" s="64"/>
      <c r="CS61" s="64"/>
      <c r="CT61" s="64"/>
      <c r="CU61" s="64"/>
      <c r="CV61" s="64"/>
      <c r="CW61" s="64"/>
      <c r="CX61" s="64"/>
      <c r="CY61" s="64"/>
      <c r="CZ61" s="64"/>
      <c r="DA61" s="64"/>
      <c r="DB61" s="64"/>
      <c r="DC61" s="64"/>
      <c r="DD61" s="64"/>
      <c r="DE61" s="64"/>
      <c r="DF61" s="64"/>
      <c r="DG61" s="64"/>
      <c r="DH61" s="64"/>
      <c r="DI61" s="64"/>
      <c r="DJ61" s="64"/>
      <c r="DK61" s="64"/>
      <c r="DL61" s="64"/>
      <c r="DM61" s="64"/>
      <c r="DN61" s="64"/>
      <c r="DO61" s="64"/>
      <c r="DP61" s="64"/>
      <c r="DQ61" s="64"/>
      <c r="DR61" s="64"/>
      <c r="DS61" s="64"/>
      <c r="DT61" s="64"/>
      <c r="DU61" s="64"/>
      <c r="DV61" s="64"/>
      <c r="DW61" s="64"/>
      <c r="DX61" s="64"/>
      <c r="DY61" s="64"/>
      <c r="DZ61" s="64"/>
      <c r="EA61" s="64"/>
      <c r="EB61" s="64"/>
      <c r="EC61" s="64"/>
      <c r="ED61" s="64"/>
      <c r="EE61" s="64"/>
      <c r="EF61" s="64"/>
      <c r="EG61" s="64"/>
      <c r="EH61" s="64"/>
      <c r="EI61" s="64"/>
      <c r="EJ61" s="64"/>
      <c r="EK61" s="64"/>
      <c r="EL61" s="64"/>
      <c r="EM61" s="64"/>
      <c r="EN61" s="64"/>
      <c r="EO61" s="64"/>
      <c r="EP61" s="64"/>
      <c r="EQ61" s="64"/>
      <c r="ER61" s="64"/>
      <c r="ES61" s="64"/>
      <c r="ET61" s="64"/>
      <c r="EU61" s="64"/>
      <c r="EV61" s="64"/>
      <c r="EW61" s="64"/>
      <c r="EX61" s="64"/>
      <c r="EY61" s="64"/>
      <c r="EZ61" s="64"/>
      <c r="FA61" s="64"/>
      <c r="FB61" s="64"/>
      <c r="FC61" s="64"/>
      <c r="FD61" s="64"/>
    </row>
    <row r="62" spans="1:160" s="58" customFormat="1" ht="12.75">
      <c r="A62" s="5"/>
      <c r="B62" s="18"/>
      <c r="C62" s="150"/>
      <c r="D62" s="164"/>
      <c r="E62" s="165"/>
      <c r="F62" s="93"/>
      <c r="G62" s="56"/>
      <c r="H62" s="47"/>
      <c r="K62" s="64"/>
      <c r="L62" s="67"/>
      <c r="M62" s="64"/>
      <c r="N62" s="64"/>
      <c r="O62" s="184"/>
      <c r="P62" s="67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64"/>
      <c r="BN62" s="64"/>
      <c r="BO62" s="64"/>
      <c r="BP62" s="64"/>
      <c r="BQ62" s="64"/>
      <c r="BR62" s="64"/>
      <c r="BS62" s="64"/>
      <c r="BT62" s="64"/>
      <c r="BU62" s="64"/>
      <c r="BV62" s="64"/>
      <c r="BW62" s="64"/>
      <c r="BX62" s="64"/>
      <c r="BY62" s="64"/>
      <c r="BZ62" s="64"/>
      <c r="CA62" s="64"/>
      <c r="CB62" s="64"/>
      <c r="CC62" s="64"/>
      <c r="CD62" s="64"/>
      <c r="CE62" s="64"/>
      <c r="CF62" s="64"/>
      <c r="CG62" s="64"/>
      <c r="CH62" s="64"/>
      <c r="CI62" s="64"/>
      <c r="CJ62" s="64"/>
      <c r="CK62" s="64"/>
      <c r="CL62" s="64"/>
      <c r="CM62" s="64"/>
      <c r="CN62" s="64"/>
      <c r="CO62" s="64"/>
      <c r="CP62" s="64"/>
      <c r="CQ62" s="64"/>
      <c r="CR62" s="64"/>
      <c r="CS62" s="64"/>
      <c r="CT62" s="64"/>
      <c r="CU62" s="64"/>
      <c r="CV62" s="64"/>
      <c r="CW62" s="64"/>
      <c r="CX62" s="64"/>
      <c r="CY62" s="64"/>
      <c r="CZ62" s="64"/>
      <c r="DA62" s="64"/>
      <c r="DB62" s="64"/>
      <c r="DC62" s="64"/>
      <c r="DD62" s="64"/>
      <c r="DE62" s="64"/>
      <c r="DF62" s="64"/>
      <c r="DG62" s="64"/>
      <c r="DH62" s="64"/>
      <c r="DI62" s="64"/>
      <c r="DJ62" s="64"/>
      <c r="DK62" s="64"/>
      <c r="DL62" s="64"/>
      <c r="DM62" s="64"/>
      <c r="DN62" s="64"/>
      <c r="DO62" s="64"/>
      <c r="DP62" s="64"/>
      <c r="DQ62" s="64"/>
      <c r="DR62" s="64"/>
      <c r="DS62" s="64"/>
      <c r="DT62" s="64"/>
      <c r="DU62" s="64"/>
      <c r="DV62" s="64"/>
      <c r="DW62" s="64"/>
      <c r="DX62" s="64"/>
      <c r="DY62" s="64"/>
      <c r="DZ62" s="64"/>
      <c r="EA62" s="64"/>
      <c r="EB62" s="64"/>
      <c r="EC62" s="64"/>
      <c r="ED62" s="64"/>
      <c r="EE62" s="64"/>
      <c r="EF62" s="64"/>
      <c r="EG62" s="64"/>
      <c r="EH62" s="64"/>
      <c r="EI62" s="64"/>
      <c r="EJ62" s="64"/>
      <c r="EK62" s="64"/>
      <c r="EL62" s="64"/>
      <c r="EM62" s="64"/>
      <c r="EN62" s="64"/>
      <c r="EO62" s="64"/>
      <c r="EP62" s="64"/>
      <c r="EQ62" s="64"/>
      <c r="ER62" s="64"/>
      <c r="ES62" s="64"/>
      <c r="ET62" s="64"/>
      <c r="EU62" s="64"/>
      <c r="EV62" s="64"/>
      <c r="EW62" s="64"/>
      <c r="EX62" s="64"/>
      <c r="EY62" s="64"/>
      <c r="EZ62" s="64"/>
      <c r="FA62" s="64"/>
      <c r="FB62" s="64"/>
      <c r="FC62" s="64"/>
      <c r="FD62" s="64"/>
    </row>
    <row r="63" spans="1:160" s="58" customFormat="1" ht="12.75">
      <c r="A63" s="5">
        <v>10</v>
      </c>
      <c r="B63" s="6" t="s">
        <v>53</v>
      </c>
      <c r="C63" s="150" t="s">
        <v>99</v>
      </c>
      <c r="D63" s="188">
        <v>2313.36</v>
      </c>
      <c r="E63" s="189"/>
      <c r="F63" s="94" t="s">
        <v>42</v>
      </c>
      <c r="G63" s="47"/>
      <c r="H63" s="47" t="s">
        <v>54</v>
      </c>
      <c r="K63" s="64"/>
      <c r="L63" s="67"/>
      <c r="M63" s="64"/>
      <c r="N63" s="64"/>
      <c r="O63" s="184"/>
      <c r="P63" s="67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4"/>
      <c r="AI63" s="64"/>
      <c r="AJ63" s="64"/>
      <c r="AK63" s="64"/>
      <c r="AL63" s="64"/>
      <c r="AM63" s="64"/>
      <c r="AN63" s="64"/>
      <c r="AO63" s="64"/>
      <c r="AP63" s="64"/>
      <c r="AQ63" s="64"/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4"/>
      <c r="BC63" s="64"/>
      <c r="BD63" s="64"/>
      <c r="BE63" s="64"/>
      <c r="BF63" s="64"/>
      <c r="BG63" s="64"/>
      <c r="BH63" s="64"/>
      <c r="BI63" s="64"/>
      <c r="BJ63" s="64"/>
      <c r="BK63" s="64"/>
      <c r="BL63" s="64"/>
      <c r="BM63" s="64"/>
      <c r="BN63" s="64"/>
      <c r="BO63" s="64"/>
      <c r="BP63" s="64"/>
      <c r="BQ63" s="64"/>
      <c r="BR63" s="64"/>
      <c r="BS63" s="64"/>
      <c r="BT63" s="64"/>
      <c r="BU63" s="64"/>
      <c r="BV63" s="64"/>
      <c r="BW63" s="64"/>
      <c r="BX63" s="64"/>
      <c r="BY63" s="64"/>
      <c r="BZ63" s="64"/>
      <c r="CA63" s="64"/>
      <c r="CB63" s="64"/>
      <c r="CC63" s="64"/>
      <c r="CD63" s="64"/>
      <c r="CE63" s="64"/>
      <c r="CF63" s="64"/>
      <c r="CG63" s="64"/>
      <c r="CH63" s="64"/>
      <c r="CI63" s="64"/>
      <c r="CJ63" s="64"/>
      <c r="CK63" s="64"/>
      <c r="CL63" s="64"/>
      <c r="CM63" s="64"/>
      <c r="CN63" s="64"/>
      <c r="CO63" s="64"/>
      <c r="CP63" s="64"/>
      <c r="CQ63" s="64"/>
      <c r="CR63" s="64"/>
      <c r="CS63" s="64"/>
      <c r="CT63" s="64"/>
      <c r="CU63" s="64"/>
      <c r="CV63" s="64"/>
      <c r="CW63" s="64"/>
      <c r="CX63" s="64"/>
      <c r="CY63" s="64"/>
      <c r="CZ63" s="64"/>
      <c r="DA63" s="64"/>
      <c r="DB63" s="64"/>
      <c r="DC63" s="64"/>
      <c r="DD63" s="64"/>
      <c r="DE63" s="64"/>
      <c r="DF63" s="64"/>
      <c r="DG63" s="64"/>
      <c r="DH63" s="64"/>
      <c r="DI63" s="64"/>
      <c r="DJ63" s="64"/>
      <c r="DK63" s="64"/>
      <c r="DL63" s="64"/>
      <c r="DM63" s="64"/>
      <c r="DN63" s="64"/>
      <c r="DO63" s="64"/>
      <c r="DP63" s="64"/>
      <c r="DQ63" s="64"/>
      <c r="DR63" s="64"/>
      <c r="DS63" s="64"/>
      <c r="DT63" s="64"/>
      <c r="DU63" s="64"/>
      <c r="DV63" s="64"/>
      <c r="DW63" s="64"/>
      <c r="DX63" s="64"/>
      <c r="DY63" s="64"/>
      <c r="DZ63" s="64"/>
      <c r="EA63" s="64"/>
      <c r="EB63" s="64"/>
      <c r="EC63" s="64"/>
      <c r="ED63" s="64"/>
      <c r="EE63" s="64"/>
      <c r="EF63" s="64"/>
      <c r="EG63" s="64"/>
      <c r="EH63" s="64"/>
      <c r="EI63" s="64"/>
      <c r="EJ63" s="64"/>
      <c r="EK63" s="64"/>
      <c r="EL63" s="64"/>
      <c r="EM63" s="64"/>
      <c r="EN63" s="64"/>
      <c r="EO63" s="64"/>
      <c r="EP63" s="64"/>
      <c r="EQ63" s="64"/>
      <c r="ER63" s="64"/>
      <c r="ES63" s="64"/>
      <c r="ET63" s="64"/>
      <c r="EU63" s="64"/>
      <c r="EV63" s="64"/>
      <c r="EW63" s="64"/>
      <c r="EX63" s="64"/>
      <c r="EY63" s="64"/>
      <c r="EZ63" s="64"/>
      <c r="FA63" s="64"/>
      <c r="FB63" s="64"/>
      <c r="FC63" s="64"/>
      <c r="FD63" s="64"/>
    </row>
    <row r="64" spans="1:160" s="58" customFormat="1" ht="13.5" thickBot="1">
      <c r="A64" s="5"/>
      <c r="B64" s="18"/>
      <c r="C64" s="150"/>
      <c r="D64" s="164"/>
      <c r="E64" s="165"/>
      <c r="F64" s="94"/>
      <c r="G64" s="56"/>
      <c r="H64" s="47"/>
      <c r="K64" s="64"/>
      <c r="L64" s="67"/>
      <c r="M64" s="64"/>
      <c r="N64" s="64"/>
      <c r="O64" s="184"/>
      <c r="P64" s="67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4"/>
      <c r="CA64" s="64"/>
      <c r="CB64" s="64"/>
      <c r="CC64" s="64"/>
      <c r="CD64" s="64"/>
      <c r="CE64" s="64"/>
      <c r="CF64" s="64"/>
      <c r="CG64" s="64"/>
      <c r="CH64" s="64"/>
      <c r="CI64" s="64"/>
      <c r="CJ64" s="64"/>
      <c r="CK64" s="64"/>
      <c r="CL64" s="64"/>
      <c r="CM64" s="64"/>
      <c r="CN64" s="64"/>
      <c r="CO64" s="64"/>
      <c r="CP64" s="64"/>
      <c r="CQ64" s="64"/>
      <c r="CR64" s="64"/>
      <c r="CS64" s="64"/>
      <c r="CT64" s="64"/>
      <c r="CU64" s="64"/>
      <c r="CV64" s="64"/>
      <c r="CW64" s="64"/>
      <c r="CX64" s="64"/>
      <c r="CY64" s="64"/>
      <c r="CZ64" s="64"/>
      <c r="DA64" s="64"/>
      <c r="DB64" s="64"/>
      <c r="DC64" s="64"/>
      <c r="DD64" s="64"/>
      <c r="DE64" s="64"/>
      <c r="DF64" s="64"/>
      <c r="DG64" s="64"/>
      <c r="DH64" s="64"/>
      <c r="DI64" s="64"/>
      <c r="DJ64" s="64"/>
      <c r="DK64" s="64"/>
      <c r="DL64" s="64"/>
      <c r="DM64" s="64"/>
      <c r="DN64" s="64"/>
      <c r="DO64" s="64"/>
      <c r="DP64" s="64"/>
      <c r="DQ64" s="64"/>
      <c r="DR64" s="64"/>
      <c r="DS64" s="64"/>
      <c r="DT64" s="64"/>
      <c r="DU64" s="64"/>
      <c r="DV64" s="64"/>
      <c r="DW64" s="64"/>
      <c r="DX64" s="64"/>
      <c r="DY64" s="64"/>
      <c r="DZ64" s="64"/>
      <c r="EA64" s="64"/>
      <c r="EB64" s="64"/>
      <c r="EC64" s="64"/>
      <c r="ED64" s="64"/>
      <c r="EE64" s="64"/>
      <c r="EF64" s="64"/>
      <c r="EG64" s="64"/>
      <c r="EH64" s="64"/>
      <c r="EI64" s="64"/>
      <c r="EJ64" s="64"/>
      <c r="EK64" s="64"/>
      <c r="EL64" s="64"/>
      <c r="EM64" s="64"/>
      <c r="EN64" s="64"/>
      <c r="EO64" s="64"/>
      <c r="EP64" s="64"/>
      <c r="EQ64" s="64"/>
      <c r="ER64" s="64"/>
      <c r="ES64" s="64"/>
      <c r="ET64" s="64"/>
      <c r="EU64" s="64"/>
      <c r="EV64" s="64"/>
      <c r="EW64" s="64"/>
      <c r="EX64" s="64"/>
      <c r="EY64" s="64"/>
      <c r="EZ64" s="64"/>
      <c r="FA64" s="64"/>
      <c r="FB64" s="64"/>
      <c r="FC64" s="64"/>
      <c r="FD64" s="64"/>
    </row>
    <row r="65" spans="1:160" s="58" customFormat="1" ht="12.75">
      <c r="A65" s="2"/>
      <c r="B65" s="17"/>
      <c r="C65" s="175"/>
      <c r="D65" s="176"/>
      <c r="E65" s="177"/>
      <c r="F65" s="93"/>
      <c r="G65" s="84"/>
      <c r="H65" s="33"/>
      <c r="K65" s="64"/>
      <c r="L65" s="67"/>
      <c r="M65" s="64"/>
      <c r="N65" s="64"/>
      <c r="O65" s="184"/>
      <c r="P65" s="67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4"/>
      <c r="AI65" s="64"/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4"/>
      <c r="DT65" s="64"/>
      <c r="DU65" s="64"/>
      <c r="DV65" s="64"/>
      <c r="DW65" s="64"/>
      <c r="DX65" s="64"/>
      <c r="DY65" s="64"/>
      <c r="DZ65" s="64"/>
      <c r="EA65" s="64"/>
      <c r="EB65" s="64"/>
      <c r="EC65" s="64"/>
      <c r="ED65" s="64"/>
      <c r="EE65" s="64"/>
      <c r="EF65" s="64"/>
      <c r="EG65" s="64"/>
      <c r="EH65" s="64"/>
      <c r="EI65" s="64"/>
      <c r="EJ65" s="64"/>
      <c r="EK65" s="64"/>
      <c r="EL65" s="64"/>
      <c r="EM65" s="64"/>
      <c r="EN65" s="64"/>
      <c r="EO65" s="64"/>
      <c r="EP65" s="64"/>
      <c r="EQ65" s="64"/>
      <c r="ER65" s="64"/>
      <c r="ES65" s="64"/>
      <c r="ET65" s="64"/>
      <c r="EU65" s="64"/>
      <c r="EV65" s="64"/>
      <c r="EW65" s="64"/>
      <c r="EX65" s="64"/>
      <c r="EY65" s="64"/>
      <c r="EZ65" s="64"/>
      <c r="FA65" s="64"/>
      <c r="FB65" s="64"/>
      <c r="FC65" s="64"/>
      <c r="FD65" s="64"/>
    </row>
    <row r="66" spans="1:160" s="58" customFormat="1" ht="12.75">
      <c r="A66" s="5">
        <v>11</v>
      </c>
      <c r="B66" s="18" t="s">
        <v>71</v>
      </c>
      <c r="C66" s="150" t="s">
        <v>99</v>
      </c>
      <c r="D66" s="188">
        <v>756.26</v>
      </c>
      <c r="E66" s="189"/>
      <c r="F66" s="94" t="s">
        <v>70</v>
      </c>
      <c r="G66" s="56"/>
      <c r="H66" s="47" t="s">
        <v>72</v>
      </c>
      <c r="K66" s="64"/>
      <c r="L66" s="67"/>
      <c r="M66" s="64"/>
      <c r="N66" s="64"/>
      <c r="O66" s="184"/>
      <c r="P66" s="67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4"/>
      <c r="DT66" s="64"/>
      <c r="DU66" s="64"/>
      <c r="DV66" s="64"/>
      <c r="DW66" s="64"/>
      <c r="DX66" s="64"/>
      <c r="DY66" s="64"/>
      <c r="DZ66" s="64"/>
      <c r="EA66" s="64"/>
      <c r="EB66" s="64"/>
      <c r="EC66" s="64"/>
      <c r="ED66" s="64"/>
      <c r="EE66" s="64"/>
      <c r="EF66" s="64"/>
      <c r="EG66" s="64"/>
      <c r="EH66" s="64"/>
      <c r="EI66" s="64"/>
      <c r="EJ66" s="64"/>
      <c r="EK66" s="64"/>
      <c r="EL66" s="64"/>
      <c r="EM66" s="64"/>
      <c r="EN66" s="64"/>
      <c r="EO66" s="64"/>
      <c r="EP66" s="64"/>
      <c r="EQ66" s="64"/>
      <c r="ER66" s="64"/>
      <c r="ES66" s="64"/>
      <c r="ET66" s="64"/>
      <c r="EU66" s="64"/>
      <c r="EV66" s="64"/>
      <c r="EW66" s="64"/>
      <c r="EX66" s="64"/>
      <c r="EY66" s="64"/>
      <c r="EZ66" s="64"/>
      <c r="FA66" s="64"/>
      <c r="FB66" s="64"/>
      <c r="FC66" s="64"/>
      <c r="FD66" s="64"/>
    </row>
    <row r="67" spans="1:160" s="58" customFormat="1" ht="13.5" thickBot="1">
      <c r="A67" s="8"/>
      <c r="B67" s="20"/>
      <c r="C67" s="52"/>
      <c r="D67" s="8"/>
      <c r="E67" s="32"/>
      <c r="F67" s="168"/>
      <c r="G67" s="32"/>
      <c r="H67" s="32"/>
      <c r="I67" s="66"/>
      <c r="J67" s="67"/>
      <c r="K67" s="64"/>
      <c r="L67" s="64"/>
      <c r="M67" s="64"/>
      <c r="N67" s="64"/>
      <c r="O67" s="181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4"/>
      <c r="DT67" s="64"/>
      <c r="DU67" s="64"/>
      <c r="DV67" s="64"/>
      <c r="DW67" s="64"/>
      <c r="DX67" s="64"/>
      <c r="DY67" s="64"/>
      <c r="DZ67" s="64"/>
      <c r="EA67" s="64"/>
      <c r="EB67" s="64"/>
      <c r="EC67" s="64"/>
      <c r="ED67" s="64"/>
      <c r="EE67" s="64"/>
      <c r="EF67" s="64"/>
      <c r="EG67" s="64"/>
      <c r="EH67" s="64"/>
      <c r="EI67" s="64"/>
      <c r="EJ67" s="64"/>
      <c r="EK67" s="64"/>
      <c r="EL67" s="64"/>
      <c r="EM67" s="64"/>
      <c r="EN67" s="64"/>
      <c r="EO67" s="64"/>
      <c r="EP67" s="64"/>
      <c r="EQ67" s="64"/>
      <c r="ER67" s="64"/>
      <c r="ES67" s="64"/>
      <c r="ET67" s="64"/>
      <c r="EU67" s="64"/>
      <c r="EV67" s="64"/>
      <c r="EW67" s="64"/>
      <c r="EX67" s="64"/>
      <c r="EY67" s="64"/>
      <c r="EZ67" s="64"/>
      <c r="FA67" s="64"/>
      <c r="FB67" s="64"/>
      <c r="FC67" s="64"/>
      <c r="FD67" s="64"/>
    </row>
    <row r="68" spans="1:12" ht="13.5" thickBot="1">
      <c r="A68" s="34"/>
      <c r="B68" s="35" t="s">
        <v>16</v>
      </c>
      <c r="C68" s="137">
        <v>2240</v>
      </c>
      <c r="D68" s="57" t="s">
        <v>11</v>
      </c>
      <c r="E68" s="57">
        <f>D41+D44+D46+D49+E52+E56+D59+D63+D66</f>
        <v>44000.00000000001</v>
      </c>
      <c r="F68" s="122"/>
      <c r="G68" s="46"/>
      <c r="H68" s="37"/>
      <c r="L68" s="67"/>
    </row>
    <row r="69" spans="1:8" ht="12.75">
      <c r="A69" s="13"/>
      <c r="B69" s="17"/>
      <c r="C69" s="83"/>
      <c r="D69" s="2"/>
      <c r="E69" s="33"/>
      <c r="F69" s="33"/>
      <c r="G69" s="114"/>
      <c r="H69" s="33"/>
    </row>
    <row r="70" spans="1:16" ht="12.75">
      <c r="A70" s="12">
        <v>10</v>
      </c>
      <c r="B70" s="18" t="s">
        <v>15</v>
      </c>
      <c r="C70" s="72">
        <v>2800</v>
      </c>
      <c r="D70" s="188">
        <f>81100-1620</f>
        <v>79480</v>
      </c>
      <c r="E70" s="189"/>
      <c r="F70" s="145" t="s">
        <v>28</v>
      </c>
      <c r="G70" s="118"/>
      <c r="H70" s="47" t="s">
        <v>20</v>
      </c>
      <c r="L70" s="67"/>
      <c r="O70" s="184"/>
      <c r="P70" s="67"/>
    </row>
    <row r="71" spans="1:8" ht="13.5" thickBot="1">
      <c r="A71" s="12"/>
      <c r="B71" s="18"/>
      <c r="C71" s="72"/>
      <c r="D71" s="8"/>
      <c r="E71" s="32"/>
      <c r="F71" s="56"/>
      <c r="G71" s="94"/>
      <c r="H71" s="47"/>
    </row>
    <row r="72" spans="1:8" ht="13.5" customHeight="1" thickBot="1">
      <c r="A72" s="36"/>
      <c r="B72" s="40" t="s">
        <v>14</v>
      </c>
      <c r="C72" s="137">
        <v>2800</v>
      </c>
      <c r="D72" s="153" t="s">
        <v>11</v>
      </c>
      <c r="E72" s="154">
        <f>D70</f>
        <v>79480</v>
      </c>
      <c r="F72" s="122"/>
      <c r="G72" s="122"/>
      <c r="H72" s="39"/>
    </row>
    <row r="73" spans="1:8" ht="12.75">
      <c r="A73" s="54"/>
      <c r="B73" s="55"/>
      <c r="C73" s="151"/>
      <c r="D73" s="155"/>
      <c r="E73" s="156"/>
      <c r="F73" s="152"/>
      <c r="G73" s="123"/>
      <c r="H73" s="105"/>
    </row>
    <row r="74" spans="1:16" ht="15">
      <c r="A74" s="12">
        <v>11</v>
      </c>
      <c r="B74" s="18" t="s">
        <v>39</v>
      </c>
      <c r="C74" s="72">
        <v>2271</v>
      </c>
      <c r="D74" s="188">
        <v>52541.17</v>
      </c>
      <c r="E74" s="189"/>
      <c r="F74" s="56" t="s">
        <v>41</v>
      </c>
      <c r="G74" s="94"/>
      <c r="H74" s="47" t="s">
        <v>7</v>
      </c>
      <c r="I74" s="73"/>
      <c r="J74" s="80"/>
      <c r="O74" s="184"/>
      <c r="P74" s="67"/>
    </row>
    <row r="75" spans="1:8" ht="12.75">
      <c r="A75" s="12"/>
      <c r="B75" s="18" t="s">
        <v>40</v>
      </c>
      <c r="C75" s="72"/>
      <c r="D75" s="157"/>
      <c r="E75" s="102"/>
      <c r="F75" s="145"/>
      <c r="G75" s="118"/>
      <c r="H75" s="47" t="s">
        <v>87</v>
      </c>
    </row>
    <row r="76" spans="1:8" ht="13.5" thickBot="1">
      <c r="A76" s="16"/>
      <c r="B76" s="20"/>
      <c r="C76" s="52"/>
      <c r="D76" s="147"/>
      <c r="E76" s="148"/>
      <c r="F76" s="146"/>
      <c r="G76" s="119"/>
      <c r="H76" s="32"/>
    </row>
    <row r="77" spans="1:10" ht="13.5" thickBot="1">
      <c r="A77" s="21"/>
      <c r="B77" s="29" t="s">
        <v>16</v>
      </c>
      <c r="C77" s="138">
        <v>2271</v>
      </c>
      <c r="D77" s="99" t="s">
        <v>8</v>
      </c>
      <c r="E77" s="43">
        <f>D74</f>
        <v>52541.17</v>
      </c>
      <c r="F77" s="124"/>
      <c r="G77" s="124"/>
      <c r="H77" s="106"/>
      <c r="J77" s="67"/>
    </row>
    <row r="78" spans="1:8" ht="12.75">
      <c r="A78" s="59"/>
      <c r="B78" s="62"/>
      <c r="C78" s="158"/>
      <c r="D78" s="2"/>
      <c r="E78" s="33"/>
      <c r="F78" s="159"/>
      <c r="G78" s="125"/>
      <c r="H78" s="107"/>
    </row>
    <row r="79" spans="1:16" ht="12.75">
      <c r="A79" s="12">
        <v>12</v>
      </c>
      <c r="B79" s="18" t="s">
        <v>21</v>
      </c>
      <c r="C79" s="72">
        <v>2272</v>
      </c>
      <c r="D79" s="188">
        <v>0.74</v>
      </c>
      <c r="E79" s="189"/>
      <c r="F79" s="145" t="s">
        <v>36</v>
      </c>
      <c r="G79" s="118"/>
      <c r="H79" s="47" t="s">
        <v>13</v>
      </c>
      <c r="O79" s="184"/>
      <c r="P79" s="67"/>
    </row>
    <row r="80" spans="1:8" ht="13.5" thickBot="1">
      <c r="A80" s="12"/>
      <c r="B80" s="18"/>
      <c r="C80" s="72"/>
      <c r="D80" s="157"/>
      <c r="E80" s="102"/>
      <c r="F80" s="145"/>
      <c r="G80" s="118"/>
      <c r="H80" s="47" t="s">
        <v>88</v>
      </c>
    </row>
    <row r="81" spans="1:8" ht="13.5" customHeight="1">
      <c r="A81" s="59"/>
      <c r="B81" s="62"/>
      <c r="C81" s="158"/>
      <c r="D81" s="2"/>
      <c r="E81" s="33"/>
      <c r="F81" s="159"/>
      <c r="G81" s="125"/>
      <c r="H81" s="107"/>
    </row>
    <row r="82" spans="1:16" ht="12.75">
      <c r="A82" s="12">
        <v>13</v>
      </c>
      <c r="B82" s="18" t="s">
        <v>21</v>
      </c>
      <c r="C82" s="72">
        <v>2272</v>
      </c>
      <c r="D82" s="188">
        <v>17699.26</v>
      </c>
      <c r="E82" s="189"/>
      <c r="F82" s="145" t="s">
        <v>36</v>
      </c>
      <c r="G82" s="118"/>
      <c r="H82" s="47" t="s">
        <v>13</v>
      </c>
      <c r="J82" s="67"/>
      <c r="O82" s="184"/>
      <c r="P82" s="67"/>
    </row>
    <row r="83" spans="1:8" ht="13.5" thickBot="1">
      <c r="A83" s="12"/>
      <c r="B83" s="18"/>
      <c r="C83" s="72"/>
      <c r="D83" s="147"/>
      <c r="E83" s="148"/>
      <c r="F83" s="145"/>
      <c r="G83" s="118"/>
      <c r="H83" s="47"/>
    </row>
    <row r="84" spans="1:8" ht="13.5" thickBot="1">
      <c r="A84" s="21"/>
      <c r="B84" s="29" t="s">
        <v>16</v>
      </c>
      <c r="C84" s="138">
        <v>2272</v>
      </c>
      <c r="D84" s="130" t="s">
        <v>8</v>
      </c>
      <c r="E84" s="89">
        <f>D79+D82</f>
        <v>17700</v>
      </c>
      <c r="F84" s="126"/>
      <c r="G84" s="126"/>
      <c r="H84" s="106"/>
    </row>
    <row r="85" spans="1:8" ht="12.75">
      <c r="A85" s="13"/>
      <c r="B85" s="17"/>
      <c r="C85" s="83"/>
      <c r="D85" s="2"/>
      <c r="E85" s="33"/>
      <c r="F85" s="84"/>
      <c r="G85" s="93"/>
      <c r="H85" s="33"/>
    </row>
    <row r="86" spans="1:16" ht="12.75">
      <c r="A86" s="12">
        <v>14</v>
      </c>
      <c r="B86" s="18" t="s">
        <v>21</v>
      </c>
      <c r="C86" s="72">
        <v>2272</v>
      </c>
      <c r="D86" s="188">
        <v>11000</v>
      </c>
      <c r="E86" s="189"/>
      <c r="F86" s="145" t="s">
        <v>36</v>
      </c>
      <c r="G86" s="118"/>
      <c r="H86" s="47" t="s">
        <v>13</v>
      </c>
      <c r="J86" s="67"/>
      <c r="O86" s="184"/>
      <c r="P86" s="67"/>
    </row>
    <row r="87" spans="1:8" ht="13.5" thickBot="1">
      <c r="A87" s="12"/>
      <c r="B87" s="18"/>
      <c r="C87" s="72"/>
      <c r="D87" s="147"/>
      <c r="E87" s="148"/>
      <c r="F87" s="145"/>
      <c r="G87" s="118"/>
      <c r="H87" s="47"/>
    </row>
    <row r="88" spans="1:10" ht="13.5" thickBot="1">
      <c r="A88" s="60"/>
      <c r="B88" s="61" t="s">
        <v>16</v>
      </c>
      <c r="C88" s="139">
        <v>2272</v>
      </c>
      <c r="D88" s="153" t="s">
        <v>11</v>
      </c>
      <c r="E88" s="154">
        <f>D86</f>
        <v>11000</v>
      </c>
      <c r="F88" s="127"/>
      <c r="G88" s="127"/>
      <c r="H88" s="108"/>
      <c r="J88" s="67"/>
    </row>
    <row r="89" spans="1:9" ht="15">
      <c r="A89" s="13"/>
      <c r="B89" s="17"/>
      <c r="C89" s="83"/>
      <c r="D89" s="2"/>
      <c r="E89" s="33"/>
      <c r="F89" s="84"/>
      <c r="G89" s="93"/>
      <c r="H89" s="33"/>
      <c r="I89" s="80"/>
    </row>
    <row r="90" spans="1:16" ht="12.75">
      <c r="A90" s="12">
        <v>15</v>
      </c>
      <c r="B90" s="18" t="s">
        <v>37</v>
      </c>
      <c r="C90" s="72">
        <v>2273</v>
      </c>
      <c r="D90" s="188">
        <v>0.45</v>
      </c>
      <c r="E90" s="189"/>
      <c r="F90" s="56" t="s">
        <v>38</v>
      </c>
      <c r="G90" s="94"/>
      <c r="H90" s="47" t="s">
        <v>7</v>
      </c>
      <c r="I90" s="64"/>
      <c r="J90" s="169"/>
      <c r="O90" s="184"/>
      <c r="P90" s="67"/>
    </row>
    <row r="91" spans="1:11" ht="16.5" thickBot="1">
      <c r="A91" s="12"/>
      <c r="B91" s="18"/>
      <c r="C91" s="72"/>
      <c r="D91" s="157"/>
      <c r="E91" s="102"/>
      <c r="F91" s="145"/>
      <c r="G91" s="118"/>
      <c r="H91" s="47" t="s">
        <v>89</v>
      </c>
      <c r="I91" s="64"/>
      <c r="J91" s="169"/>
      <c r="K91" s="82"/>
    </row>
    <row r="92" spans="1:11" ht="15.75">
      <c r="A92" s="13"/>
      <c r="B92" s="17"/>
      <c r="C92" s="83"/>
      <c r="D92" s="2"/>
      <c r="E92" s="33"/>
      <c r="F92" s="84"/>
      <c r="G92" s="93"/>
      <c r="H92" s="33"/>
      <c r="I92" s="64"/>
      <c r="J92" s="169"/>
      <c r="K92" s="82"/>
    </row>
    <row r="93" spans="1:16" ht="15.75">
      <c r="A93" s="12">
        <v>16</v>
      </c>
      <c r="B93" s="18" t="s">
        <v>37</v>
      </c>
      <c r="C93" s="72">
        <v>2273</v>
      </c>
      <c r="D93" s="188">
        <v>18000</v>
      </c>
      <c r="E93" s="189"/>
      <c r="F93" s="56" t="s">
        <v>38</v>
      </c>
      <c r="G93" s="94"/>
      <c r="H93" s="47" t="s">
        <v>7</v>
      </c>
      <c r="J93" s="169"/>
      <c r="L93" s="82"/>
      <c r="O93" s="184"/>
      <c r="P93" s="67"/>
    </row>
    <row r="94" spans="1:12" ht="16.5" thickBot="1">
      <c r="A94" s="12"/>
      <c r="B94" s="18"/>
      <c r="C94" s="72"/>
      <c r="D94" s="147"/>
      <c r="E94" s="148"/>
      <c r="F94" s="145"/>
      <c r="G94" s="118"/>
      <c r="H94" s="47"/>
      <c r="J94" s="169"/>
      <c r="L94" s="82"/>
    </row>
    <row r="95" spans="1:12" ht="16.5" thickBot="1">
      <c r="A95" s="21"/>
      <c r="B95" s="29" t="s">
        <v>16</v>
      </c>
      <c r="C95" s="138">
        <v>2273</v>
      </c>
      <c r="D95" s="130" t="s">
        <v>8</v>
      </c>
      <c r="E95" s="89">
        <f>D90+D93</f>
        <v>18000.45</v>
      </c>
      <c r="F95" s="124"/>
      <c r="G95" s="124"/>
      <c r="H95" s="106"/>
      <c r="J95" s="169"/>
      <c r="L95" s="82"/>
    </row>
    <row r="96" spans="1:10" ht="12.75">
      <c r="A96" s="13"/>
      <c r="B96" s="17"/>
      <c r="C96" s="83"/>
      <c r="D96" s="2"/>
      <c r="E96" s="33"/>
      <c r="F96" s="84"/>
      <c r="G96" s="93"/>
      <c r="H96" s="33"/>
      <c r="J96" s="169"/>
    </row>
    <row r="97" spans="1:16" ht="14.25">
      <c r="A97" s="12">
        <v>17</v>
      </c>
      <c r="B97" s="18" t="s">
        <v>37</v>
      </c>
      <c r="C97" s="72">
        <v>2273</v>
      </c>
      <c r="D97" s="188">
        <v>21505.71</v>
      </c>
      <c r="E97" s="189"/>
      <c r="F97" s="56" t="s">
        <v>38</v>
      </c>
      <c r="G97" s="94"/>
      <c r="H97" s="47" t="s">
        <v>7</v>
      </c>
      <c r="J97" s="170"/>
      <c r="O97" s="184"/>
      <c r="P97" s="67"/>
    </row>
    <row r="98" spans="1:8" ht="13.5" thickBot="1">
      <c r="A98" s="12"/>
      <c r="B98" s="18"/>
      <c r="C98" s="72"/>
      <c r="D98" s="147"/>
      <c r="E98" s="148"/>
      <c r="F98" s="146"/>
      <c r="G98" s="118"/>
      <c r="H98" s="47"/>
    </row>
    <row r="99" spans="1:10" ht="13.5" thickBot="1">
      <c r="A99" s="34"/>
      <c r="B99" s="35" t="s">
        <v>16</v>
      </c>
      <c r="C99" s="137">
        <v>2273</v>
      </c>
      <c r="D99" s="96" t="s">
        <v>11</v>
      </c>
      <c r="E99" s="42">
        <f>D97</f>
        <v>21505.71</v>
      </c>
      <c r="F99" s="96"/>
      <c r="G99" s="122"/>
      <c r="H99" s="37"/>
      <c r="J99" s="67"/>
    </row>
    <row r="100" spans="1:8" ht="12.75">
      <c r="A100" s="13"/>
      <c r="B100" s="3"/>
      <c r="C100" s="23"/>
      <c r="D100" s="2"/>
      <c r="E100" s="33"/>
      <c r="F100" s="178"/>
      <c r="G100" s="121"/>
      <c r="H100" s="33"/>
    </row>
    <row r="101" spans="1:8" ht="12.75">
      <c r="A101" s="12">
        <v>18</v>
      </c>
      <c r="B101" s="6" t="s">
        <v>68</v>
      </c>
      <c r="C101" s="22">
        <v>3132</v>
      </c>
      <c r="D101" s="188">
        <v>63000</v>
      </c>
      <c r="E101" s="189"/>
      <c r="F101" s="44" t="s">
        <v>66</v>
      </c>
      <c r="G101" s="94"/>
      <c r="H101" s="47" t="s">
        <v>106</v>
      </c>
    </row>
    <row r="102" spans="1:8" ht="13.5" thickBot="1">
      <c r="A102" s="12"/>
      <c r="B102" s="9" t="s">
        <v>67</v>
      </c>
      <c r="C102" s="53"/>
      <c r="D102" s="8"/>
      <c r="E102" s="32"/>
      <c r="F102" s="179"/>
      <c r="G102" s="112"/>
      <c r="H102" s="32"/>
    </row>
    <row r="103" spans="1:8" ht="13.5" customHeight="1" thickBot="1">
      <c r="A103" s="36"/>
      <c r="B103" s="37" t="s">
        <v>14</v>
      </c>
      <c r="C103" s="40">
        <v>3132</v>
      </c>
      <c r="D103" s="180" t="s">
        <v>11</v>
      </c>
      <c r="E103" s="50">
        <f>D101</f>
        <v>63000</v>
      </c>
      <c r="F103" s="46"/>
      <c r="G103" s="46"/>
      <c r="H103" s="39"/>
    </row>
    <row r="104" spans="1:8" ht="13.5" thickBot="1">
      <c r="A104" s="30"/>
      <c r="B104" s="63" t="s">
        <v>8</v>
      </c>
      <c r="C104" s="30"/>
      <c r="D104" s="198">
        <f>E77+E84+E95</f>
        <v>88241.62</v>
      </c>
      <c r="E104" s="199"/>
      <c r="F104" s="199"/>
      <c r="G104" s="200"/>
      <c r="H104" s="30"/>
    </row>
    <row r="105" spans="1:12" ht="13.5" thickBot="1">
      <c r="A105" s="30"/>
      <c r="B105" s="63" t="s">
        <v>11</v>
      </c>
      <c r="C105" s="30"/>
      <c r="D105" s="198">
        <f>E39+E68+E72+E88+E99+E103</f>
        <v>1037285.71</v>
      </c>
      <c r="E105" s="199"/>
      <c r="F105" s="199"/>
      <c r="G105" s="200"/>
      <c r="H105" s="30"/>
      <c r="J105" s="67"/>
      <c r="K105" s="190"/>
      <c r="L105" s="190"/>
    </row>
    <row r="106" spans="1:8" ht="12.75">
      <c r="A106" s="25"/>
      <c r="B106" s="25"/>
      <c r="C106" s="25"/>
      <c r="D106" s="26"/>
      <c r="E106" s="27"/>
      <c r="F106" s="26"/>
      <c r="G106" s="26"/>
      <c r="H106" s="25"/>
    </row>
    <row r="107" spans="1:8" ht="12.75">
      <c r="A107" s="25"/>
      <c r="B107" s="25"/>
      <c r="C107" s="25"/>
      <c r="D107" s="26"/>
      <c r="E107" s="27"/>
      <c r="F107" s="26"/>
      <c r="G107" s="26"/>
      <c r="H107" s="25"/>
    </row>
    <row r="108" spans="1:12" ht="12.75">
      <c r="A108" s="25"/>
      <c r="B108" s="25"/>
      <c r="C108" s="25"/>
      <c r="D108" s="26"/>
      <c r="E108" s="27"/>
      <c r="F108" s="26"/>
      <c r="G108" s="26"/>
      <c r="H108" s="25"/>
      <c r="K108" s="190"/>
      <c r="L108" s="190"/>
    </row>
    <row r="109" spans="1:24" ht="15.75">
      <c r="A109" s="85" t="s">
        <v>91</v>
      </c>
      <c r="J109" s="58"/>
      <c r="K109" s="58"/>
      <c r="L109" s="58"/>
      <c r="M109" s="58"/>
      <c r="N109" s="58"/>
      <c r="O109" s="187"/>
      <c r="P109" s="58"/>
      <c r="Q109" s="58"/>
      <c r="R109" s="58"/>
      <c r="S109" s="58"/>
      <c r="T109" s="58"/>
      <c r="U109" s="58"/>
      <c r="V109" s="58"/>
      <c r="W109" s="58"/>
      <c r="X109" s="58"/>
    </row>
    <row r="110" spans="1:24" ht="15.75">
      <c r="A110" s="85"/>
      <c r="B110" s="85"/>
      <c r="J110" s="58"/>
      <c r="K110" s="58"/>
      <c r="L110" s="58"/>
      <c r="M110" s="58"/>
      <c r="N110" s="58"/>
      <c r="O110" s="187"/>
      <c r="P110" s="58"/>
      <c r="Q110" s="58"/>
      <c r="R110" s="58"/>
      <c r="S110" s="58"/>
      <c r="T110" s="58"/>
      <c r="U110" s="58"/>
      <c r="V110" s="58"/>
      <c r="W110" s="58"/>
      <c r="X110" s="58"/>
    </row>
    <row r="111" spans="1:24" ht="15.75">
      <c r="A111" s="85"/>
      <c r="B111" s="85"/>
      <c r="J111" s="58"/>
      <c r="K111" s="58"/>
      <c r="L111" s="58"/>
      <c r="M111" s="58"/>
      <c r="N111" s="58"/>
      <c r="O111" s="187"/>
      <c r="P111" s="58"/>
      <c r="Q111" s="58"/>
      <c r="R111" s="58"/>
      <c r="S111" s="58"/>
      <c r="T111" s="58"/>
      <c r="U111" s="58"/>
      <c r="V111" s="58"/>
      <c r="W111" s="58"/>
      <c r="X111" s="58"/>
    </row>
    <row r="112" spans="1:24" ht="15.75">
      <c r="A112" s="85" t="s">
        <v>90</v>
      </c>
      <c r="B112" s="85"/>
      <c r="J112" s="58"/>
      <c r="K112" s="58"/>
      <c r="L112" s="58"/>
      <c r="M112" s="58"/>
      <c r="N112" s="58"/>
      <c r="O112" s="187"/>
      <c r="P112" s="58"/>
      <c r="Q112" s="58"/>
      <c r="R112" s="58"/>
      <c r="S112" s="58"/>
      <c r="T112" s="58"/>
      <c r="U112" s="58"/>
      <c r="V112" s="58"/>
      <c r="W112" s="58"/>
      <c r="X112" s="58"/>
    </row>
    <row r="113" spans="1:24" ht="15.75">
      <c r="A113" s="85" t="s">
        <v>92</v>
      </c>
      <c r="B113" s="85"/>
      <c r="J113" s="58"/>
      <c r="K113" s="58"/>
      <c r="L113" s="58"/>
      <c r="M113" s="58"/>
      <c r="N113" s="58"/>
      <c r="O113" s="187"/>
      <c r="P113" s="58"/>
      <c r="Q113" s="58"/>
      <c r="R113" s="58"/>
      <c r="S113" s="58"/>
      <c r="T113" s="58"/>
      <c r="U113" s="58"/>
      <c r="V113" s="58"/>
      <c r="W113" s="58"/>
      <c r="X113" s="58"/>
    </row>
    <row r="114" spans="1:8" ht="12.75" customHeight="1">
      <c r="A114" s="25"/>
      <c r="B114" s="85"/>
      <c r="C114" s="25"/>
      <c r="D114" s="26"/>
      <c r="E114" s="27"/>
      <c r="F114" s="26"/>
      <c r="G114" s="26"/>
      <c r="H114" s="25"/>
    </row>
    <row r="115" spans="1:8" ht="12.75" hidden="1">
      <c r="A115" s="25"/>
      <c r="B115" s="25"/>
      <c r="C115" s="25"/>
      <c r="D115" s="26"/>
      <c r="E115" s="27"/>
      <c r="F115" s="26"/>
      <c r="G115" s="26"/>
      <c r="H115" s="25"/>
    </row>
    <row r="116" spans="1:8" ht="12.75" hidden="1">
      <c r="A116" s="25"/>
      <c r="B116" s="25"/>
      <c r="C116" s="25"/>
      <c r="D116" s="26"/>
      <c r="E116" s="27"/>
      <c r="F116" s="26"/>
      <c r="G116" s="26"/>
      <c r="H116" s="25"/>
    </row>
    <row r="117" spans="1:8" ht="12.75" hidden="1">
      <c r="A117" s="25"/>
      <c r="B117" s="25"/>
      <c r="C117" s="25"/>
      <c r="D117" s="26"/>
      <c r="E117" s="27"/>
      <c r="F117" s="26"/>
      <c r="G117" s="26"/>
      <c r="H117" s="25"/>
    </row>
    <row r="118" spans="1:11" ht="12.75" hidden="1">
      <c r="A118" s="25"/>
      <c r="B118" s="25"/>
      <c r="C118" s="38"/>
      <c r="J118" s="66"/>
      <c r="K118" s="58"/>
    </row>
    <row r="119" spans="1:11" ht="12.75" hidden="1">
      <c r="A119" s="25"/>
      <c r="B119" s="25"/>
      <c r="C119" s="38"/>
      <c r="D119" s="1"/>
      <c r="J119" s="58"/>
      <c r="K119" s="58"/>
    </row>
    <row r="120" spans="1:11" ht="12.75" hidden="1">
      <c r="A120" s="202"/>
      <c r="B120" s="202"/>
      <c r="D120" s="24"/>
      <c r="E120" s="24"/>
      <c r="J120" s="58"/>
      <c r="K120" s="74"/>
    </row>
    <row r="121" spans="1:11" ht="12.75" hidden="1">
      <c r="A121" s="202"/>
      <c r="B121" s="202"/>
      <c r="D121" s="24"/>
      <c r="J121" s="67"/>
      <c r="K121" s="58"/>
    </row>
    <row r="122" spans="2:11" ht="12.75">
      <c r="B122" s="11" t="s">
        <v>9</v>
      </c>
      <c r="K122" s="58"/>
    </row>
    <row r="123" spans="10:11" ht="12.75">
      <c r="J123" s="67"/>
      <c r="K123" s="58"/>
    </row>
    <row r="124" spans="2:11" ht="12.75">
      <c r="B124" s="11" t="s">
        <v>107</v>
      </c>
      <c r="K124" s="58"/>
    </row>
    <row r="125" ht="12.75">
      <c r="B125" s="58"/>
    </row>
    <row r="126" spans="2:7" ht="12.75">
      <c r="B126" s="58"/>
      <c r="C126" s="7"/>
      <c r="D126" s="7"/>
      <c r="E126" s="7"/>
      <c r="F126" s="7"/>
      <c r="G126" s="7"/>
    </row>
    <row r="127" spans="2:7" ht="12.75">
      <c r="B127" s="58"/>
      <c r="C127" s="7"/>
      <c r="D127" s="7"/>
      <c r="E127" s="7"/>
      <c r="F127" s="7"/>
      <c r="G127" s="7"/>
    </row>
    <row r="128" spans="1:7" ht="12.75">
      <c r="A128" s="7"/>
      <c r="B128" s="7"/>
      <c r="C128" s="7"/>
      <c r="D128" s="7"/>
      <c r="E128" s="7"/>
      <c r="F128" s="7"/>
      <c r="G128" s="7"/>
    </row>
    <row r="129" spans="1:7" ht="12.75">
      <c r="A129" s="7"/>
      <c r="B129" s="7"/>
      <c r="C129" s="7"/>
      <c r="D129" s="7"/>
      <c r="E129" s="7"/>
      <c r="F129" s="7"/>
      <c r="G129" s="7"/>
    </row>
    <row r="130" spans="1:8" ht="12.75">
      <c r="A130" s="7"/>
      <c r="B130" s="7"/>
      <c r="C130" s="7"/>
      <c r="D130" s="7"/>
      <c r="E130" s="7"/>
      <c r="F130" s="7"/>
      <c r="G130" s="7"/>
      <c r="H130" s="7"/>
    </row>
    <row r="131" spans="1:8" ht="12.75">
      <c r="A131" s="7"/>
      <c r="B131" s="7"/>
      <c r="C131" s="7"/>
      <c r="D131" s="7"/>
      <c r="E131" s="7"/>
      <c r="F131" s="7"/>
      <c r="G131" s="7"/>
      <c r="H131" s="7"/>
    </row>
    <row r="132" spans="1:8" ht="12.75">
      <c r="A132" s="7"/>
      <c r="B132" s="7"/>
      <c r="C132" s="7"/>
      <c r="D132" s="7"/>
      <c r="E132" s="7"/>
      <c r="F132" s="7"/>
      <c r="G132" s="7"/>
      <c r="H132" s="7"/>
    </row>
    <row r="133" spans="1:8" ht="12.75">
      <c r="A133" s="7"/>
      <c r="B133" s="7"/>
      <c r="C133" s="7"/>
      <c r="D133" s="7"/>
      <c r="E133" s="7"/>
      <c r="F133" s="7"/>
      <c r="G133" s="7"/>
      <c r="H133" s="7"/>
    </row>
    <row r="134" spans="1:8" ht="12.75">
      <c r="A134" s="7"/>
      <c r="B134" s="7"/>
      <c r="C134" s="7"/>
      <c r="D134" s="7"/>
      <c r="E134" s="7"/>
      <c r="F134" s="7"/>
      <c r="G134" s="7"/>
      <c r="H134" s="7"/>
    </row>
    <row r="135" spans="1:8" ht="12.75">
      <c r="A135" s="7"/>
      <c r="B135" s="7"/>
      <c r="C135" s="7"/>
      <c r="D135" s="7"/>
      <c r="E135" s="7"/>
      <c r="F135" s="7"/>
      <c r="G135" s="7"/>
      <c r="H135" s="7">
        <v>7</v>
      </c>
    </row>
    <row r="136" spans="1:8" ht="12.75">
      <c r="A136" s="7"/>
      <c r="B136" s="7"/>
      <c r="C136" s="7"/>
      <c r="D136" s="7"/>
      <c r="E136" s="7"/>
      <c r="F136" s="7"/>
      <c r="G136" s="7"/>
      <c r="H136" s="7"/>
    </row>
    <row r="137" spans="1:8" ht="12.75">
      <c r="A137" s="7"/>
      <c r="B137" s="7"/>
      <c r="C137" s="7"/>
      <c r="D137" s="7"/>
      <c r="E137" s="7"/>
      <c r="F137" s="7"/>
      <c r="G137" s="7"/>
      <c r="H137" s="7"/>
    </row>
    <row r="138" spans="1:8" ht="12.75">
      <c r="A138" s="7"/>
      <c r="B138" s="7"/>
      <c r="C138" s="7"/>
      <c r="D138" s="7"/>
      <c r="E138" s="7"/>
      <c r="F138" s="7"/>
      <c r="G138" s="7"/>
      <c r="H138" s="7"/>
    </row>
    <row r="139" spans="1:8" ht="12.75">
      <c r="A139" s="7"/>
      <c r="B139" s="7"/>
      <c r="C139" s="7"/>
      <c r="D139" s="7"/>
      <c r="E139" s="7"/>
      <c r="F139" s="7"/>
      <c r="G139" s="7"/>
      <c r="H139" s="7"/>
    </row>
    <row r="140" spans="1:8" ht="12.75">
      <c r="A140" s="7"/>
      <c r="B140" s="7"/>
      <c r="C140" s="7"/>
      <c r="D140" s="7"/>
      <c r="E140" s="7"/>
      <c r="F140" s="7"/>
      <c r="G140" s="7"/>
      <c r="H140" s="7"/>
    </row>
    <row r="141" spans="1:8" ht="12.75">
      <c r="A141" s="7"/>
      <c r="B141" s="7"/>
      <c r="C141" s="7"/>
      <c r="D141" s="7"/>
      <c r="E141" s="7"/>
      <c r="F141" s="7"/>
      <c r="G141" s="7"/>
      <c r="H141" s="7"/>
    </row>
    <row r="142" spans="1:8" ht="12.75">
      <c r="A142" s="7"/>
      <c r="B142" s="7"/>
      <c r="C142" s="7"/>
      <c r="D142" s="7"/>
      <c r="E142" s="7"/>
      <c r="F142" s="7"/>
      <c r="G142" s="7"/>
      <c r="H142" s="7"/>
    </row>
    <row r="143" spans="1:8" ht="12.75">
      <c r="A143" s="7"/>
      <c r="B143" s="7"/>
      <c r="C143" s="7"/>
      <c r="D143" s="7"/>
      <c r="E143" s="7"/>
      <c r="F143" s="7"/>
      <c r="G143" s="7"/>
      <c r="H143" s="7"/>
    </row>
    <row r="144" spans="1:8" ht="12.75">
      <c r="A144" s="7"/>
      <c r="B144" s="7"/>
      <c r="C144" s="7"/>
      <c r="D144" s="7"/>
      <c r="E144" s="7"/>
      <c r="F144" s="7"/>
      <c r="G144" s="7"/>
      <c r="H144" s="7"/>
    </row>
    <row r="145" spans="1:8" ht="12.75">
      <c r="A145" s="7"/>
      <c r="B145" s="7"/>
      <c r="C145" s="7"/>
      <c r="D145" s="7"/>
      <c r="E145" s="7"/>
      <c r="F145" s="7"/>
      <c r="G145" s="7"/>
      <c r="H145" s="7"/>
    </row>
    <row r="146" spans="1:8" ht="12.75">
      <c r="A146" s="7"/>
      <c r="B146" s="7"/>
      <c r="C146" s="7"/>
      <c r="D146" s="7"/>
      <c r="E146" s="7"/>
      <c r="F146" s="7"/>
      <c r="G146" s="7"/>
      <c r="H146" s="7"/>
    </row>
    <row r="147" spans="1:8" ht="12.75">
      <c r="A147" s="7"/>
      <c r="B147" s="7"/>
      <c r="C147" s="7"/>
      <c r="D147" s="7"/>
      <c r="E147" s="7"/>
      <c r="F147" s="7"/>
      <c r="G147" s="7"/>
      <c r="H147" s="7"/>
    </row>
    <row r="148" spans="1:8" ht="12.75">
      <c r="A148" s="7"/>
      <c r="B148" s="7"/>
      <c r="C148" s="7"/>
      <c r="D148" s="7"/>
      <c r="E148" s="7"/>
      <c r="F148" s="7"/>
      <c r="G148" s="7"/>
      <c r="H148" s="7"/>
    </row>
    <row r="149" spans="1:8" ht="12.75">
      <c r="A149" s="7"/>
      <c r="B149" s="7"/>
      <c r="C149" s="7"/>
      <c r="D149" s="7"/>
      <c r="E149" s="7"/>
      <c r="F149" s="7"/>
      <c r="G149" s="7"/>
      <c r="H149" s="7"/>
    </row>
    <row r="150" spans="1:8" ht="12.75">
      <c r="A150" s="7"/>
      <c r="B150" s="7"/>
      <c r="C150" s="7"/>
      <c r="D150" s="7"/>
      <c r="E150" s="7"/>
      <c r="F150" s="7"/>
      <c r="G150" s="7"/>
      <c r="H150" s="7"/>
    </row>
    <row r="151" spans="1:8" ht="12.75">
      <c r="A151" s="7"/>
      <c r="B151" s="7"/>
      <c r="C151" s="7"/>
      <c r="D151" s="7"/>
      <c r="E151" s="7"/>
      <c r="F151" s="7"/>
      <c r="G151" s="7"/>
      <c r="H151" s="7"/>
    </row>
    <row r="152" spans="1:8" ht="12.75">
      <c r="A152" s="7"/>
      <c r="B152" s="7"/>
      <c r="C152" s="7"/>
      <c r="D152" s="7"/>
      <c r="E152" s="7"/>
      <c r="F152" s="7"/>
      <c r="G152" s="7"/>
      <c r="H152" s="7"/>
    </row>
    <row r="153" spans="1:2" ht="12.75">
      <c r="A153" s="7"/>
      <c r="B153" s="7"/>
    </row>
    <row r="154" spans="1:2" ht="12.75">
      <c r="A154" s="7"/>
      <c r="B154" s="7"/>
    </row>
    <row r="178" spans="3:8" ht="12.75">
      <c r="C178" s="7"/>
      <c r="D178" s="7"/>
      <c r="E178" s="7"/>
      <c r="F178" s="7"/>
      <c r="G178" s="7"/>
      <c r="H178" s="7"/>
    </row>
    <row r="180" spans="1:2" ht="12.75">
      <c r="A180" s="7"/>
      <c r="B180" s="7"/>
    </row>
  </sheetData>
  <sheetProtection/>
  <mergeCells count="44">
    <mergeCell ref="D90:E90"/>
    <mergeCell ref="D93:E93"/>
    <mergeCell ref="D63:E63"/>
    <mergeCell ref="D66:E66"/>
    <mergeCell ref="A121:B121"/>
    <mergeCell ref="A120:B120"/>
    <mergeCell ref="D12:E12"/>
    <mergeCell ref="D13:E13"/>
    <mergeCell ref="D14:E14"/>
    <mergeCell ref="D15:E15"/>
    <mergeCell ref="D17:E17"/>
    <mergeCell ref="D20:E20"/>
    <mergeCell ref="D25:E25"/>
    <mergeCell ref="D33:E33"/>
    <mergeCell ref="D105:G105"/>
    <mergeCell ref="D37:E37"/>
    <mergeCell ref="D41:E41"/>
    <mergeCell ref="D44:E44"/>
    <mergeCell ref="D46:E46"/>
    <mergeCell ref="D49:E49"/>
    <mergeCell ref="D59:E59"/>
    <mergeCell ref="D97:E97"/>
    <mergeCell ref="D70:E70"/>
    <mergeCell ref="D74:E74"/>
    <mergeCell ref="A9:H9"/>
    <mergeCell ref="B5:H5"/>
    <mergeCell ref="B6:H6"/>
    <mergeCell ref="B7:H7"/>
    <mergeCell ref="B8:H8"/>
    <mergeCell ref="D104:G104"/>
    <mergeCell ref="D79:E79"/>
    <mergeCell ref="D82:E82"/>
    <mergeCell ref="D60:E60"/>
    <mergeCell ref="D86:E86"/>
    <mergeCell ref="D101:E101"/>
    <mergeCell ref="K105:L105"/>
    <mergeCell ref="K108:L108"/>
    <mergeCell ref="L10:M10"/>
    <mergeCell ref="N10:N12"/>
    <mergeCell ref="A1:H1"/>
    <mergeCell ref="A2:H2"/>
    <mergeCell ref="A3:H3"/>
    <mergeCell ref="A4:H4"/>
    <mergeCell ref="B11:H11"/>
  </mergeCells>
  <printOptions/>
  <pageMargins left="0.4724409448818898" right="0.3937007874015748" top="0.1968503937007874" bottom="0.1968503937007874" header="0" footer="0"/>
  <pageSetup horizontalDpi="600" verticalDpi="600" orientation="portrait" paperSize="9" scale="48" r:id="rId1"/>
  <colBreaks count="1" manualBreakCount="1">
    <brk id="10" max="2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shukshina</cp:lastModifiedBy>
  <cp:lastPrinted>2015-03-24T13:48:39Z</cp:lastPrinted>
  <dcterms:created xsi:type="dcterms:W3CDTF">1996-10-08T23:32:33Z</dcterms:created>
  <dcterms:modified xsi:type="dcterms:W3CDTF">2015-03-25T09:12:35Z</dcterms:modified>
  <cp:category/>
  <cp:version/>
  <cp:contentType/>
  <cp:contentStatus/>
</cp:coreProperties>
</file>